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5230" windowHeight="6255" activeTab="2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Flussi!$A$6:$E$9</definedName>
    <definedName name="_xlnm._FilterDatabase" localSheetId="1" hidden="1">'Variazione pendenti'!$A$6:$F$6</definedName>
    <definedName name="_xlnm.Print_Area" localSheetId="0">Flussi!$A$1:$H$87</definedName>
    <definedName name="_xlnm.Print_Area" localSheetId="2">'Stratigrafia pendenti'!$A$1:$N$57</definedName>
    <definedName name="_xlnm.Print_Area" localSheetId="1">'Variazione pendenti'!$A$1:$G$29</definedName>
    <definedName name="_xlnm.Print_Titles" localSheetId="0">Flussi!$1:$6</definedName>
    <definedName name="_xlnm.Print_Titles" localSheetId="2">'Stratigrafia pendenti'!$6:$6</definedName>
  </definedNames>
  <calcPr calcId="145621"/>
</workbook>
</file>

<file path=xl/calcChain.xml><?xml version="1.0" encoding="utf-8"?>
<calcChain xmlns="http://schemas.openxmlformats.org/spreadsheetml/2006/main">
  <c r="F25" i="7" l="1"/>
  <c r="F23" i="7"/>
  <c r="F21" i="7"/>
  <c r="E84" i="6"/>
  <c r="E76" i="6"/>
  <c r="E68" i="6"/>
  <c r="C84" i="6" l="1"/>
  <c r="G84" i="6"/>
  <c r="C76" i="6"/>
  <c r="G76" i="6"/>
  <c r="C68" i="6"/>
  <c r="G68" i="6"/>
  <c r="F19" i="7" l="1"/>
  <c r="F17" i="7"/>
  <c r="F15" i="7"/>
  <c r="F13" i="7"/>
  <c r="G60" i="6" l="1"/>
  <c r="E60" i="6"/>
  <c r="C60" i="6"/>
  <c r="G28" i="6"/>
  <c r="E28" i="6"/>
  <c r="C28" i="6"/>
  <c r="G20" i="6"/>
  <c r="E20" i="6"/>
  <c r="C20" i="6"/>
  <c r="F11" i="7" l="1"/>
  <c r="F9" i="7"/>
  <c r="F7" i="7"/>
  <c r="G12" i="6" l="1"/>
  <c r="E12" i="6"/>
  <c r="C12" i="6"/>
  <c r="E36" i="6" l="1"/>
  <c r="C44" i="6"/>
  <c r="G44" i="6"/>
  <c r="E52" i="6"/>
  <c r="C36" i="6"/>
  <c r="G36" i="6"/>
  <c r="E44" i="6"/>
  <c r="C52" i="6"/>
  <c r="G52" i="6"/>
</calcChain>
</file>

<file path=xl/sharedStrings.xml><?xml version="1.0" encoding="utf-8"?>
<sst xmlns="http://schemas.openxmlformats.org/spreadsheetml/2006/main" count="202" uniqueCount="44">
  <si>
    <t>TOTALE</t>
  </si>
  <si>
    <t>Ufficio</t>
  </si>
  <si>
    <t>Tribunale Ordinario di Agrigento</t>
  </si>
  <si>
    <t>Tribunale Ordinario di Marsala</t>
  </si>
  <si>
    <t>Tribunale Ordinario di Sciacca</t>
  </si>
  <si>
    <t>TOTALE AREA SICID</t>
  </si>
  <si>
    <t>Fonte: Ministero della Giustizia - Dipartimento dell'organizzazione giudiziaria, del personale e dei servizi - Direzione Generale di Statistica e Analisi Organizzativa</t>
  </si>
  <si>
    <t>Iscritti 2014</t>
  </si>
  <si>
    <t>Definiti 2014</t>
  </si>
  <si>
    <t>Iscritti 2015</t>
  </si>
  <si>
    <t>Definiti 2015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</si>
  <si>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</si>
  <si>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</si>
  <si>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</si>
  <si>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Pendenti al 31/12/2013</t>
  </si>
  <si>
    <t>Variazione</t>
  </si>
  <si>
    <t>Clearance rate (definiti / iscritti)</t>
  </si>
  <si>
    <t>Stratigrafia delle pendenze</t>
  </si>
  <si>
    <t>Ruolo</t>
  </si>
  <si>
    <t>AFFARI CONTENZIOSI E CONTROVERSIE AGRARIE</t>
  </si>
  <si>
    <t>CONTROVERSIE IN MATERIA DI LAVORO, PREV., ASSIST. OBBLIG.</t>
  </si>
  <si>
    <t>GENERALE DEGLI AFFARI DI VOLONTARIA GIURISDIZIONE</t>
  </si>
  <si>
    <t>Settore CIVILE - Area SICID al netto dell'attività del Giudice tutelare e dell'Accertamento Tecnico Preventivo in materia di previdenza</t>
  </si>
  <si>
    <t>TOTALE PENDENTI AREA SICID</t>
  </si>
  <si>
    <t>Incidenza percentuali delle classi</t>
  </si>
  <si>
    <t>PROCEDIMENTI SPECIALI SOMMARI</t>
  </si>
  <si>
    <t>Distretto di Firenze</t>
  </si>
  <si>
    <t>Corte d'Appello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</si>
  <si>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</si>
  <si>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</si>
  <si>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</si>
  <si>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</si>
  <si>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</si>
  <si>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</si>
  <si>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</si>
  <si>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</si>
  <si>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</si>
  <si>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Fino al 2006</t>
  </si>
  <si>
    <t>Iscritti 2016</t>
  </si>
  <si>
    <t>Definiti 2016</t>
  </si>
  <si>
    <t>Pendenti al 31/12/2016</t>
  </si>
  <si>
    <t>Anni 2014 - 2016</t>
  </si>
  <si>
    <t>Pendenti al 31 dicembre 2016</t>
  </si>
  <si>
    <t>Ultimo aggiornamento del sistema di rilevazione avvenuto l'8 gennaio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</si>
</sst>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0" fontId="11" fillId="0" borderId="0" xfId="0" applyFont="1"/>
    <xf numFmtId="3" fontId="11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showGridLines="0" topLeftCell="A55" zoomScaleNormal="100" workbookViewId="0">
      <selection activeCell="A86" sqref="A86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2.28515625" style="1" customWidth="1"/>
    <col min="17" max="16384" width="9.140625" style="1"/>
  </cols>
  <sheetData>
    <row r="1" spans="1:15" ht="15.6" x14ac:dyDescent="0.3">
      <c r="A1" s="8" t="s">
        <v>26</v>
      </c>
    </row>
    <row r="2" spans="1:15" ht="14.45" x14ac:dyDescent="0.3">
      <c r="A2" s="9" t="s">
        <v>12</v>
      </c>
    </row>
    <row r="3" spans="1:15" x14ac:dyDescent="0.2">
      <c r="A3" s="35" t="s">
        <v>22</v>
      </c>
      <c r="B3" s="36"/>
    </row>
    <row r="4" spans="1:15" x14ac:dyDescent="0.2">
      <c r="A4" s="35" t="s">
        <v>41</v>
      </c>
      <c r="B4" s="36"/>
    </row>
    <row r="6" spans="1:15" ht="25.5" x14ac:dyDescent="0.2">
      <c r="A6" s="6" t="s">
        <v>1</v>
      </c>
      <c r="B6" s="6" t="s">
        <v>18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38</v>
      </c>
      <c r="H6" s="7" t="s">
        <v>39</v>
      </c>
    </row>
    <row r="7" spans="1:15" x14ac:dyDescent="0.2">
      <c r="A7" s="52" t="s">
        <v>27</v>
      </c>
      <c r="B7" s="3" t="s">
        <v>19</v>
      </c>
      <c r="C7" s="4">
        <v>2582</v>
      </c>
      <c r="D7" s="4">
        <v>2857</v>
      </c>
      <c r="E7" s="4">
        <v>2859</v>
      </c>
      <c r="F7" s="4">
        <v>2884</v>
      </c>
      <c r="G7" s="4">
        <v>3088</v>
      </c>
      <c r="H7" s="4">
        <v>2856</v>
      </c>
    </row>
    <row r="8" spans="1:15" x14ac:dyDescent="0.2">
      <c r="A8" s="52"/>
      <c r="B8" s="3" t="s">
        <v>20</v>
      </c>
      <c r="C8" s="4">
        <v>1015</v>
      </c>
      <c r="D8" s="4">
        <v>1250</v>
      </c>
      <c r="E8" s="4">
        <v>1315</v>
      </c>
      <c r="F8" s="4">
        <v>1229</v>
      </c>
      <c r="G8" s="4">
        <v>1340</v>
      </c>
      <c r="H8" s="4">
        <v>1140</v>
      </c>
    </row>
    <row r="9" spans="1:15" ht="13.5" thickBot="1" x14ac:dyDescent="0.25">
      <c r="A9" s="52"/>
      <c r="B9" s="10" t="s">
        <v>21</v>
      </c>
      <c r="C9" s="11">
        <v>762</v>
      </c>
      <c r="D9" s="11">
        <v>773</v>
      </c>
      <c r="E9" s="39">
        <v>1193</v>
      </c>
      <c r="F9" s="11">
        <v>958</v>
      </c>
      <c r="G9" s="11">
        <v>747</v>
      </c>
      <c r="H9" s="11">
        <v>864</v>
      </c>
      <c r="J9" s="2"/>
      <c r="K9" s="2"/>
      <c r="L9" s="2"/>
      <c r="M9" s="2"/>
      <c r="N9" s="2"/>
      <c r="O9" s="2"/>
    </row>
    <row r="10" spans="1:15" ht="13.5" thickTop="1" x14ac:dyDescent="0.2">
      <c r="A10" s="52"/>
      <c r="B10" s="16" t="s">
        <v>5</v>
      </c>
      <c r="C10" s="17">
        <v>4359</v>
      </c>
      <c r="D10" s="17">
        <v>4880</v>
      </c>
      <c r="E10" s="17">
        <v>5367</v>
      </c>
      <c r="F10" s="17">
        <v>5071</v>
      </c>
      <c r="G10" s="17">
        <v>5175</v>
      </c>
      <c r="H10" s="17">
        <v>4860</v>
      </c>
    </row>
    <row r="11" spans="1:15" ht="7.15" customHeight="1" x14ac:dyDescent="0.3">
      <c r="A11" s="27"/>
      <c r="B11" s="14"/>
      <c r="C11" s="15"/>
      <c r="D11" s="15"/>
      <c r="E11" s="15"/>
      <c r="F11" s="15"/>
      <c r="G11" s="15"/>
      <c r="H11" s="15"/>
    </row>
    <row r="12" spans="1:15" ht="14.45" customHeight="1" x14ac:dyDescent="0.3">
      <c r="A12" s="27"/>
      <c r="B12" s="18" t="s">
        <v>16</v>
      </c>
      <c r="C12" s="50">
        <f>D10/C10</f>
        <v>1.1195228263363157</v>
      </c>
      <c r="D12" s="51"/>
      <c r="E12" s="50">
        <f>F10/E10</f>
        <v>0.94484814607788337</v>
      </c>
      <c r="F12" s="51"/>
      <c r="G12" s="50">
        <f>H10/G10</f>
        <v>0.93913043478260871</v>
      </c>
      <c r="H12" s="51"/>
    </row>
    <row r="13" spans="1:15" ht="13.9" x14ac:dyDescent="0.3">
      <c r="C13" s="2"/>
      <c r="D13" s="2"/>
      <c r="E13" s="2"/>
      <c r="F13" s="2"/>
      <c r="G13" s="2"/>
      <c r="H13" s="2"/>
    </row>
    <row r="14" spans="1:15" x14ac:dyDescent="0.2">
      <c r="A14" s="52" t="s">
        <v>28</v>
      </c>
      <c r="B14" s="3" t="s">
        <v>19</v>
      </c>
      <c r="C14" s="4">
        <v>2567</v>
      </c>
      <c r="D14" s="4">
        <v>2622</v>
      </c>
      <c r="E14" s="4">
        <v>2352</v>
      </c>
      <c r="F14" s="4">
        <v>2768</v>
      </c>
      <c r="G14" s="4">
        <v>2385</v>
      </c>
      <c r="H14" s="4">
        <v>2743</v>
      </c>
    </row>
    <row r="15" spans="1:15" x14ac:dyDescent="0.2">
      <c r="A15" s="52" t="s">
        <v>2</v>
      </c>
      <c r="B15" s="3" t="s">
        <v>20</v>
      </c>
      <c r="C15" s="4">
        <v>1679</v>
      </c>
      <c r="D15" s="4">
        <v>1891</v>
      </c>
      <c r="E15" s="4">
        <v>1703</v>
      </c>
      <c r="F15" s="4">
        <v>2329</v>
      </c>
      <c r="G15" s="4">
        <v>1145</v>
      </c>
      <c r="H15" s="4">
        <v>1676</v>
      </c>
    </row>
    <row r="16" spans="1:15" x14ac:dyDescent="0.2">
      <c r="A16" s="52" t="s">
        <v>2</v>
      </c>
      <c r="B16" s="3" t="s">
        <v>21</v>
      </c>
      <c r="C16" s="4">
        <v>1180</v>
      </c>
      <c r="D16" s="4">
        <v>1184</v>
      </c>
      <c r="E16" s="4">
        <v>1127</v>
      </c>
      <c r="F16" s="4">
        <v>1122</v>
      </c>
      <c r="G16" s="4">
        <v>1793</v>
      </c>
      <c r="H16" s="4">
        <v>1770</v>
      </c>
    </row>
    <row r="17" spans="1:8" ht="13.5" thickBot="1" x14ac:dyDescent="0.25">
      <c r="A17" s="52" t="s">
        <v>2</v>
      </c>
      <c r="B17" s="10" t="s">
        <v>25</v>
      </c>
      <c r="C17" s="11">
        <v>3088</v>
      </c>
      <c r="D17" s="11">
        <v>3070</v>
      </c>
      <c r="E17" s="39">
        <v>2571</v>
      </c>
      <c r="F17" s="11">
        <v>2608</v>
      </c>
      <c r="G17" s="11">
        <v>2624</v>
      </c>
      <c r="H17" s="11">
        <v>2714</v>
      </c>
    </row>
    <row r="18" spans="1:8" ht="13.5" thickTop="1" x14ac:dyDescent="0.2">
      <c r="A18" s="52"/>
      <c r="B18" s="16" t="s">
        <v>5</v>
      </c>
      <c r="C18" s="17">
        <v>8514</v>
      </c>
      <c r="D18" s="17">
        <v>8767</v>
      </c>
      <c r="E18" s="17">
        <v>7753</v>
      </c>
      <c r="F18" s="17">
        <v>8827</v>
      </c>
      <c r="G18" s="17">
        <v>7947</v>
      </c>
      <c r="H18" s="17">
        <v>8903</v>
      </c>
    </row>
    <row r="19" spans="1:8" ht="7.15" customHeight="1" x14ac:dyDescent="0.2">
      <c r="A19" s="27"/>
      <c r="B19" s="14"/>
      <c r="C19" s="15"/>
      <c r="D19" s="15"/>
      <c r="E19" s="15"/>
      <c r="F19" s="15"/>
      <c r="G19" s="15"/>
      <c r="H19" s="15"/>
    </row>
    <row r="20" spans="1:8" ht="13.5" customHeight="1" x14ac:dyDescent="0.2">
      <c r="A20" s="27"/>
      <c r="B20" s="18" t="s">
        <v>16</v>
      </c>
      <c r="C20" s="50">
        <f>D18/C18</f>
        <v>1.0297157622739017</v>
      </c>
      <c r="D20" s="51"/>
      <c r="E20" s="50">
        <f>F18/E18</f>
        <v>1.1385270217980137</v>
      </c>
      <c r="F20" s="51"/>
      <c r="G20" s="50">
        <f>H18/G18</f>
        <v>1.1202969674090852</v>
      </c>
      <c r="H20" s="51"/>
    </row>
    <row r="21" spans="1:8" x14ac:dyDescent="0.2">
      <c r="C21" s="2"/>
      <c r="D21" s="2"/>
      <c r="E21" s="2"/>
      <c r="F21" s="2"/>
      <c r="G21" s="2"/>
      <c r="H21" s="2"/>
    </row>
    <row r="22" spans="1:8" x14ac:dyDescent="0.2">
      <c r="A22" s="52" t="s">
        <v>29</v>
      </c>
      <c r="B22" s="3" t="s">
        <v>19</v>
      </c>
      <c r="C22" s="4">
        <v>8533</v>
      </c>
      <c r="D22" s="4">
        <v>8372</v>
      </c>
      <c r="E22" s="4">
        <v>8134</v>
      </c>
      <c r="F22" s="4">
        <v>9112</v>
      </c>
      <c r="G22" s="4">
        <v>10006</v>
      </c>
      <c r="H22" s="4">
        <v>8436</v>
      </c>
    </row>
    <row r="23" spans="1:8" x14ac:dyDescent="0.2">
      <c r="A23" s="52" t="s">
        <v>3</v>
      </c>
      <c r="B23" s="3" t="s">
        <v>20</v>
      </c>
      <c r="C23" s="4">
        <v>3760</v>
      </c>
      <c r="D23" s="4">
        <v>4437</v>
      </c>
      <c r="E23" s="4">
        <v>3725</v>
      </c>
      <c r="F23" s="4">
        <v>4363</v>
      </c>
      <c r="G23" s="4">
        <v>3453</v>
      </c>
      <c r="H23" s="4">
        <v>3701</v>
      </c>
    </row>
    <row r="24" spans="1:8" x14ac:dyDescent="0.2">
      <c r="A24" s="52" t="s">
        <v>3</v>
      </c>
      <c r="B24" s="3" t="s">
        <v>21</v>
      </c>
      <c r="C24" s="4">
        <v>4372</v>
      </c>
      <c r="D24" s="4">
        <v>3527</v>
      </c>
      <c r="E24" s="4">
        <v>3917</v>
      </c>
      <c r="F24" s="4">
        <v>3124</v>
      </c>
      <c r="G24" s="4">
        <v>4111</v>
      </c>
      <c r="H24" s="4">
        <v>3393</v>
      </c>
    </row>
    <row r="25" spans="1:8" ht="13.5" thickBot="1" x14ac:dyDescent="0.25">
      <c r="A25" s="52" t="s">
        <v>3</v>
      </c>
      <c r="B25" s="10" t="s">
        <v>25</v>
      </c>
      <c r="C25" s="11">
        <v>11564</v>
      </c>
      <c r="D25" s="11">
        <v>11584</v>
      </c>
      <c r="E25" s="39">
        <v>10543</v>
      </c>
      <c r="F25" s="11">
        <v>10870</v>
      </c>
      <c r="G25" s="11">
        <v>9591</v>
      </c>
      <c r="H25" s="11">
        <v>9772</v>
      </c>
    </row>
    <row r="26" spans="1:8" ht="13.5" thickTop="1" x14ac:dyDescent="0.2">
      <c r="A26" s="52"/>
      <c r="B26" s="16" t="s">
        <v>5</v>
      </c>
      <c r="C26" s="17">
        <v>28229</v>
      </c>
      <c r="D26" s="17">
        <v>27920</v>
      </c>
      <c r="E26" s="17">
        <v>26319</v>
      </c>
      <c r="F26" s="17">
        <v>27469</v>
      </c>
      <c r="G26" s="17">
        <v>27161</v>
      </c>
      <c r="H26" s="17">
        <v>25302</v>
      </c>
    </row>
    <row r="27" spans="1:8" ht="7.15" customHeight="1" x14ac:dyDescent="0.2">
      <c r="A27" s="27"/>
      <c r="B27" s="14"/>
      <c r="C27" s="15"/>
      <c r="D27" s="15"/>
      <c r="E27" s="15"/>
      <c r="F27" s="15"/>
      <c r="G27" s="15"/>
      <c r="H27" s="15"/>
    </row>
    <row r="28" spans="1:8" x14ac:dyDescent="0.2">
      <c r="A28" s="27"/>
      <c r="B28" s="18" t="s">
        <v>16</v>
      </c>
      <c r="C28" s="50">
        <f>D26/C26</f>
        <v>0.98905380991179281</v>
      </c>
      <c r="D28" s="51"/>
      <c r="E28" s="50">
        <f>F26/E26</f>
        <v>1.0436946692503515</v>
      </c>
      <c r="F28" s="51"/>
      <c r="G28" s="50">
        <f>H26/G26</f>
        <v>0.9315562755421376</v>
      </c>
      <c r="H28" s="51"/>
    </row>
    <row r="29" spans="1:8" x14ac:dyDescent="0.2">
      <c r="C29" s="2"/>
      <c r="D29" s="2"/>
      <c r="E29" s="2"/>
      <c r="F29" s="2"/>
      <c r="G29" s="2"/>
      <c r="H29" s="2"/>
    </row>
    <row r="30" spans="1:8" x14ac:dyDescent="0.2">
      <c r="A30" s="52" t="s">
        <v>30</v>
      </c>
      <c r="B30" s="3" t="s">
        <v>19</v>
      </c>
      <c r="C30" s="4">
        <v>2249</v>
      </c>
      <c r="D30" s="4">
        <v>2404</v>
      </c>
      <c r="E30" s="4">
        <v>1911</v>
      </c>
      <c r="F30" s="4">
        <v>2468</v>
      </c>
      <c r="G30" s="4">
        <v>1794</v>
      </c>
      <c r="H30" s="4">
        <v>2186</v>
      </c>
    </row>
    <row r="31" spans="1:8" x14ac:dyDescent="0.2">
      <c r="A31" s="52"/>
      <c r="B31" s="3" t="s">
        <v>20</v>
      </c>
      <c r="C31" s="4">
        <v>945</v>
      </c>
      <c r="D31" s="4">
        <v>1063</v>
      </c>
      <c r="E31" s="4">
        <v>868</v>
      </c>
      <c r="F31" s="4">
        <v>1087</v>
      </c>
      <c r="G31" s="4">
        <v>1015</v>
      </c>
      <c r="H31" s="4">
        <v>866</v>
      </c>
    </row>
    <row r="32" spans="1:8" x14ac:dyDescent="0.2">
      <c r="A32" s="52"/>
      <c r="B32" s="3" t="s">
        <v>21</v>
      </c>
      <c r="C32" s="5">
        <v>870</v>
      </c>
      <c r="D32" s="4">
        <v>852</v>
      </c>
      <c r="E32" s="4">
        <v>855</v>
      </c>
      <c r="F32" s="4">
        <v>855</v>
      </c>
      <c r="G32" s="4">
        <v>1283</v>
      </c>
      <c r="H32" s="4">
        <v>1239</v>
      </c>
    </row>
    <row r="33" spans="1:8" ht="13.5" thickBot="1" x14ac:dyDescent="0.25">
      <c r="A33" s="52"/>
      <c r="B33" s="10" t="s">
        <v>25</v>
      </c>
      <c r="C33" s="11">
        <v>2006</v>
      </c>
      <c r="D33" s="11">
        <v>1992</v>
      </c>
      <c r="E33" s="39">
        <v>1783</v>
      </c>
      <c r="F33" s="11">
        <v>1823</v>
      </c>
      <c r="G33" s="11">
        <v>1808</v>
      </c>
      <c r="H33" s="11">
        <v>1742</v>
      </c>
    </row>
    <row r="34" spans="1:8" ht="13.5" thickTop="1" x14ac:dyDescent="0.2">
      <c r="A34" s="52"/>
      <c r="B34" s="16" t="s">
        <v>5</v>
      </c>
      <c r="C34" s="17">
        <v>6070</v>
      </c>
      <c r="D34" s="17">
        <v>6311</v>
      </c>
      <c r="E34" s="17">
        <v>5417</v>
      </c>
      <c r="F34" s="17">
        <v>6233</v>
      </c>
      <c r="G34" s="17">
        <v>5900</v>
      </c>
      <c r="H34" s="17">
        <v>6033</v>
      </c>
    </row>
    <row r="35" spans="1:8" ht="7.15" customHeight="1" x14ac:dyDescent="0.2">
      <c r="A35" s="27"/>
      <c r="B35" s="14"/>
      <c r="C35" s="15"/>
      <c r="D35" s="15"/>
      <c r="E35" s="15"/>
      <c r="F35" s="15"/>
      <c r="G35" s="15"/>
      <c r="H35" s="15"/>
    </row>
    <row r="36" spans="1:8" x14ac:dyDescent="0.2">
      <c r="A36" s="27"/>
      <c r="B36" s="18" t="s">
        <v>16</v>
      </c>
      <c r="C36" s="50">
        <f>D34/C34</f>
        <v>1.0397034596375618</v>
      </c>
      <c r="D36" s="51"/>
      <c r="E36" s="50">
        <f>F34/E34</f>
        <v>1.1506368838840686</v>
      </c>
      <c r="F36" s="51"/>
      <c r="G36" s="50">
        <f>H34/G34</f>
        <v>1.0225423728813559</v>
      </c>
      <c r="H36" s="51"/>
    </row>
    <row r="37" spans="1:8" x14ac:dyDescent="0.2">
      <c r="C37" s="2"/>
      <c r="D37" s="2"/>
      <c r="E37" s="2"/>
      <c r="F37" s="2"/>
      <c r="G37" s="2"/>
      <c r="H37" s="2"/>
    </row>
    <row r="38" spans="1:8" x14ac:dyDescent="0.2">
      <c r="A38" s="52" t="s">
        <v>31</v>
      </c>
      <c r="B38" s="3" t="s">
        <v>19</v>
      </c>
      <c r="C38" s="4">
        <v>2869</v>
      </c>
      <c r="D38" s="4">
        <v>3172</v>
      </c>
      <c r="E38" s="4">
        <v>2518</v>
      </c>
      <c r="F38" s="4">
        <v>3086</v>
      </c>
      <c r="G38" s="4">
        <v>2642</v>
      </c>
      <c r="H38" s="4">
        <v>2945</v>
      </c>
    </row>
    <row r="39" spans="1:8" x14ac:dyDescent="0.2">
      <c r="A39" s="52" t="s">
        <v>4</v>
      </c>
      <c r="B39" s="3" t="s">
        <v>20</v>
      </c>
      <c r="C39" s="4">
        <v>1502</v>
      </c>
      <c r="D39" s="4">
        <v>1492</v>
      </c>
      <c r="E39" s="4">
        <v>1304</v>
      </c>
      <c r="F39" s="4">
        <v>1627</v>
      </c>
      <c r="G39" s="4">
        <v>1168</v>
      </c>
      <c r="H39" s="4">
        <v>1417</v>
      </c>
    </row>
    <row r="40" spans="1:8" x14ac:dyDescent="0.2">
      <c r="A40" s="52" t="s">
        <v>4</v>
      </c>
      <c r="B40" s="3" t="s">
        <v>21</v>
      </c>
      <c r="C40" s="4">
        <v>2735</v>
      </c>
      <c r="D40" s="4">
        <v>2638</v>
      </c>
      <c r="E40" s="4">
        <v>2477</v>
      </c>
      <c r="F40" s="4">
        <v>2487</v>
      </c>
      <c r="G40" s="4">
        <v>2678</v>
      </c>
      <c r="H40" s="4">
        <v>2531</v>
      </c>
    </row>
    <row r="41" spans="1:8" ht="13.5" thickBot="1" x14ac:dyDescent="0.25">
      <c r="A41" s="52" t="s">
        <v>4</v>
      </c>
      <c r="B41" s="10" t="s">
        <v>25</v>
      </c>
      <c r="C41" s="11">
        <v>3703</v>
      </c>
      <c r="D41" s="11">
        <v>3614</v>
      </c>
      <c r="E41" s="39">
        <v>2764</v>
      </c>
      <c r="F41" s="11">
        <v>2786</v>
      </c>
      <c r="G41" s="11">
        <v>2627</v>
      </c>
      <c r="H41" s="11">
        <v>2726</v>
      </c>
    </row>
    <row r="42" spans="1:8" ht="13.5" thickTop="1" x14ac:dyDescent="0.2">
      <c r="A42" s="52"/>
      <c r="B42" s="16" t="s">
        <v>5</v>
      </c>
      <c r="C42" s="17">
        <v>10809</v>
      </c>
      <c r="D42" s="17">
        <v>10916</v>
      </c>
      <c r="E42" s="17">
        <v>9063</v>
      </c>
      <c r="F42" s="17">
        <v>9986</v>
      </c>
      <c r="G42" s="17">
        <v>9115</v>
      </c>
      <c r="H42" s="17">
        <v>9619</v>
      </c>
    </row>
    <row r="43" spans="1:8" ht="7.15" customHeight="1" x14ac:dyDescent="0.2">
      <c r="A43" s="27"/>
      <c r="B43" s="14"/>
      <c r="C43" s="15"/>
      <c r="D43" s="15"/>
      <c r="E43" s="15"/>
      <c r="F43" s="15"/>
      <c r="G43" s="15"/>
      <c r="H43" s="15"/>
    </row>
    <row r="44" spans="1:8" x14ac:dyDescent="0.2">
      <c r="A44" s="27"/>
      <c r="B44" s="18" t="s">
        <v>16</v>
      </c>
      <c r="C44" s="50">
        <f>D42/C42</f>
        <v>1.0098991581089833</v>
      </c>
      <c r="D44" s="51"/>
      <c r="E44" s="50">
        <f>F42/E42</f>
        <v>1.1018426569568576</v>
      </c>
      <c r="F44" s="51"/>
      <c r="G44" s="50">
        <f>H42/G42</f>
        <v>1.0552934722984093</v>
      </c>
      <c r="H44" s="51"/>
    </row>
    <row r="45" spans="1:8" x14ac:dyDescent="0.2">
      <c r="C45" s="2"/>
      <c r="D45" s="2"/>
      <c r="E45" s="2"/>
      <c r="F45" s="2"/>
      <c r="G45" s="2"/>
      <c r="H45" s="2"/>
    </row>
    <row r="46" spans="1:8" x14ac:dyDescent="0.2">
      <c r="A46" s="52" t="s">
        <v>32</v>
      </c>
      <c r="B46" s="3" t="s">
        <v>19</v>
      </c>
      <c r="C46" s="4">
        <v>3191</v>
      </c>
      <c r="D46" s="4">
        <v>3679</v>
      </c>
      <c r="E46" s="4">
        <v>3086</v>
      </c>
      <c r="F46" s="4">
        <v>4020</v>
      </c>
      <c r="G46" s="4">
        <v>3344</v>
      </c>
      <c r="H46" s="4">
        <v>4660</v>
      </c>
    </row>
    <row r="47" spans="1:8" x14ac:dyDescent="0.2">
      <c r="A47" s="52"/>
      <c r="B47" s="3" t="s">
        <v>20</v>
      </c>
      <c r="C47" s="4">
        <v>2440</v>
      </c>
      <c r="D47" s="4">
        <v>2376</v>
      </c>
      <c r="E47" s="4">
        <v>2063</v>
      </c>
      <c r="F47" s="4">
        <v>2560</v>
      </c>
      <c r="G47" s="4">
        <v>1736</v>
      </c>
      <c r="H47" s="4">
        <v>1866</v>
      </c>
    </row>
    <row r="48" spans="1:8" x14ac:dyDescent="0.2">
      <c r="A48" s="52"/>
      <c r="B48" s="3" t="s">
        <v>21</v>
      </c>
      <c r="C48" s="4">
        <v>1531</v>
      </c>
      <c r="D48" s="4">
        <v>1358</v>
      </c>
      <c r="E48" s="4">
        <v>1427</v>
      </c>
      <c r="F48" s="4">
        <v>1475</v>
      </c>
      <c r="G48" s="4">
        <v>1177</v>
      </c>
      <c r="H48" s="4">
        <v>1303</v>
      </c>
    </row>
    <row r="49" spans="1:8" x14ac:dyDescent="0.2">
      <c r="A49" s="52"/>
      <c r="B49" s="3" t="s">
        <v>25</v>
      </c>
      <c r="C49" s="4">
        <v>3964</v>
      </c>
      <c r="D49" s="4">
        <v>3876</v>
      </c>
      <c r="E49" s="4">
        <v>3524</v>
      </c>
      <c r="F49" s="4">
        <v>3515</v>
      </c>
      <c r="G49" s="4">
        <v>3419</v>
      </c>
      <c r="H49" s="4">
        <v>3508</v>
      </c>
    </row>
    <row r="50" spans="1:8" x14ac:dyDescent="0.2">
      <c r="A50" s="52"/>
      <c r="B50" s="16" t="s">
        <v>5</v>
      </c>
      <c r="C50" s="17">
        <v>11126</v>
      </c>
      <c r="D50" s="17">
        <v>11289</v>
      </c>
      <c r="E50" s="17">
        <v>10100</v>
      </c>
      <c r="F50" s="17">
        <v>11570</v>
      </c>
      <c r="G50" s="17">
        <v>9676</v>
      </c>
      <c r="H50" s="17">
        <v>11337</v>
      </c>
    </row>
    <row r="51" spans="1:8" ht="7.15" customHeight="1" x14ac:dyDescent="0.2">
      <c r="A51" s="27"/>
      <c r="B51" s="14"/>
      <c r="C51" s="15"/>
      <c r="D51" s="15"/>
      <c r="E51" s="15"/>
      <c r="F51" s="15"/>
      <c r="G51" s="15"/>
      <c r="H51" s="15"/>
    </row>
    <row r="52" spans="1:8" x14ac:dyDescent="0.2">
      <c r="A52" s="27"/>
      <c r="B52" s="18" t="s">
        <v>16</v>
      </c>
      <c r="C52" s="50">
        <f>D50/C50</f>
        <v>1.0146503685062016</v>
      </c>
      <c r="D52" s="51"/>
      <c r="E52" s="50">
        <f>F50/E50</f>
        <v>1.1455445544554455</v>
      </c>
      <c r="F52" s="51"/>
      <c r="G52" s="50">
        <f>H50/G50</f>
        <v>1.1716618437370814</v>
      </c>
      <c r="H52" s="51"/>
    </row>
    <row r="53" spans="1:8" x14ac:dyDescent="0.2">
      <c r="C53" s="2"/>
      <c r="D53" s="2"/>
      <c r="E53" s="2"/>
      <c r="F53" s="2"/>
      <c r="G53" s="2"/>
      <c r="H53" s="2"/>
    </row>
    <row r="54" spans="1:8" x14ac:dyDescent="0.2">
      <c r="A54" s="52" t="s">
        <v>33</v>
      </c>
      <c r="B54" s="3" t="s">
        <v>19</v>
      </c>
      <c r="C54" s="4">
        <v>3276</v>
      </c>
      <c r="D54" s="4">
        <v>3475</v>
      </c>
      <c r="E54" s="4">
        <v>2868</v>
      </c>
      <c r="F54" s="4">
        <v>3315</v>
      </c>
      <c r="G54" s="4">
        <v>2931</v>
      </c>
      <c r="H54" s="4">
        <v>3033</v>
      </c>
    </row>
    <row r="55" spans="1:8" x14ac:dyDescent="0.2">
      <c r="A55" s="52"/>
      <c r="B55" s="3" t="s">
        <v>20</v>
      </c>
      <c r="C55" s="4">
        <v>1629</v>
      </c>
      <c r="D55" s="4">
        <v>1601</v>
      </c>
      <c r="E55" s="4">
        <v>1576</v>
      </c>
      <c r="F55" s="4">
        <v>1815</v>
      </c>
      <c r="G55" s="4">
        <v>1621</v>
      </c>
      <c r="H55" s="4">
        <v>1367</v>
      </c>
    </row>
    <row r="56" spans="1:8" x14ac:dyDescent="0.2">
      <c r="A56" s="52"/>
      <c r="B56" s="3" t="s">
        <v>21</v>
      </c>
      <c r="C56" s="4">
        <v>1292</v>
      </c>
      <c r="D56" s="4">
        <v>1259</v>
      </c>
      <c r="E56" s="4">
        <v>1500</v>
      </c>
      <c r="F56" s="4">
        <v>1313</v>
      </c>
      <c r="G56" s="4">
        <v>1565</v>
      </c>
      <c r="H56" s="4">
        <v>1564</v>
      </c>
    </row>
    <row r="57" spans="1:8" ht="13.5" thickBot="1" x14ac:dyDescent="0.25">
      <c r="A57" s="52"/>
      <c r="B57" s="10" t="s">
        <v>25</v>
      </c>
      <c r="C57" s="11">
        <v>3730</v>
      </c>
      <c r="D57" s="11">
        <v>3734</v>
      </c>
      <c r="E57" s="39">
        <v>3329</v>
      </c>
      <c r="F57" s="11">
        <v>3351</v>
      </c>
      <c r="G57" s="11">
        <v>3215</v>
      </c>
      <c r="H57" s="11">
        <v>3014</v>
      </c>
    </row>
    <row r="58" spans="1:8" ht="13.5" thickTop="1" x14ac:dyDescent="0.2">
      <c r="A58" s="52"/>
      <c r="B58" s="16" t="s">
        <v>5</v>
      </c>
      <c r="C58" s="17">
        <v>9927</v>
      </c>
      <c r="D58" s="17">
        <v>10069</v>
      </c>
      <c r="E58" s="17">
        <v>9273</v>
      </c>
      <c r="F58" s="17">
        <v>9794</v>
      </c>
      <c r="G58" s="17">
        <v>9332</v>
      </c>
      <c r="H58" s="17">
        <v>8978</v>
      </c>
    </row>
    <row r="59" spans="1:8" ht="7.15" customHeight="1" x14ac:dyDescent="0.2">
      <c r="A59" s="27"/>
      <c r="B59" s="14"/>
      <c r="C59" s="15"/>
      <c r="D59" s="15"/>
      <c r="E59" s="15"/>
      <c r="F59" s="15"/>
      <c r="G59" s="15"/>
      <c r="H59" s="15"/>
    </row>
    <row r="60" spans="1:8" x14ac:dyDescent="0.2">
      <c r="A60" s="27"/>
      <c r="B60" s="18" t="s">
        <v>16</v>
      </c>
      <c r="C60" s="50">
        <f>D58/C58</f>
        <v>1.0143044222826634</v>
      </c>
      <c r="D60" s="51"/>
      <c r="E60" s="50">
        <f>F58/E58</f>
        <v>1.056184622020921</v>
      </c>
      <c r="F60" s="51"/>
      <c r="G60" s="50">
        <f>H58/G58</f>
        <v>0.9620660094299186</v>
      </c>
      <c r="H60" s="51"/>
    </row>
    <row r="62" spans="1:8" x14ac:dyDescent="0.2">
      <c r="A62" s="52" t="s">
        <v>34</v>
      </c>
      <c r="B62" s="3" t="s">
        <v>19</v>
      </c>
      <c r="C62" s="4">
        <v>2109</v>
      </c>
      <c r="D62" s="4">
        <v>2592</v>
      </c>
      <c r="E62" s="4">
        <v>1886</v>
      </c>
      <c r="F62" s="4">
        <v>2142</v>
      </c>
      <c r="G62" s="4">
        <v>1912</v>
      </c>
      <c r="H62" s="4">
        <v>2284</v>
      </c>
    </row>
    <row r="63" spans="1:8" x14ac:dyDescent="0.2">
      <c r="A63" s="52"/>
      <c r="B63" s="3" t="s">
        <v>20</v>
      </c>
      <c r="C63" s="4">
        <v>1197</v>
      </c>
      <c r="D63" s="4">
        <v>904</v>
      </c>
      <c r="E63" s="4">
        <v>1127</v>
      </c>
      <c r="F63" s="4">
        <v>1063</v>
      </c>
      <c r="G63" s="4">
        <v>982</v>
      </c>
      <c r="H63" s="4">
        <v>1009</v>
      </c>
    </row>
    <row r="64" spans="1:8" x14ac:dyDescent="0.2">
      <c r="A64" s="52"/>
      <c r="B64" s="3" t="s">
        <v>21</v>
      </c>
      <c r="C64" s="4">
        <v>1075</v>
      </c>
      <c r="D64" s="4">
        <v>1119</v>
      </c>
      <c r="E64" s="4">
        <v>1163</v>
      </c>
      <c r="F64" s="4">
        <v>1213</v>
      </c>
      <c r="G64" s="4">
        <v>1085</v>
      </c>
      <c r="H64" s="4">
        <v>1068</v>
      </c>
    </row>
    <row r="65" spans="1:8" ht="13.5" thickBot="1" x14ac:dyDescent="0.25">
      <c r="A65" s="52"/>
      <c r="B65" s="10" t="s">
        <v>25</v>
      </c>
      <c r="C65" s="11">
        <v>2926</v>
      </c>
      <c r="D65" s="11">
        <v>3019</v>
      </c>
      <c r="E65" s="39">
        <v>2535</v>
      </c>
      <c r="F65" s="11">
        <v>2545</v>
      </c>
      <c r="G65" s="11">
        <v>2530</v>
      </c>
      <c r="H65" s="11">
        <v>2500</v>
      </c>
    </row>
    <row r="66" spans="1:8" ht="13.5" thickTop="1" x14ac:dyDescent="0.2">
      <c r="A66" s="52"/>
      <c r="B66" s="16" t="s">
        <v>5</v>
      </c>
      <c r="C66" s="17">
        <v>7307</v>
      </c>
      <c r="D66" s="17">
        <v>7634</v>
      </c>
      <c r="E66" s="17">
        <v>6711</v>
      </c>
      <c r="F66" s="17">
        <v>6963</v>
      </c>
      <c r="G66" s="17">
        <v>6509</v>
      </c>
      <c r="H66" s="17">
        <v>6861</v>
      </c>
    </row>
    <row r="67" spans="1:8" x14ac:dyDescent="0.2">
      <c r="A67" s="27"/>
      <c r="B67" s="14"/>
      <c r="C67" s="15"/>
      <c r="D67" s="15"/>
      <c r="E67" s="15"/>
      <c r="F67" s="15"/>
      <c r="G67" s="15"/>
      <c r="H67" s="15"/>
    </row>
    <row r="68" spans="1:8" x14ac:dyDescent="0.2">
      <c r="A68" s="27"/>
      <c r="B68" s="18" t="s">
        <v>16</v>
      </c>
      <c r="C68" s="50">
        <f>D66/C66</f>
        <v>1.0447516080470782</v>
      </c>
      <c r="D68" s="51"/>
      <c r="E68" s="50">
        <f>F66/E66</f>
        <v>1.0375502905677245</v>
      </c>
      <c r="F68" s="51"/>
      <c r="G68" s="50">
        <f>H66/G66</f>
        <v>1.0540789675833462</v>
      </c>
      <c r="H68" s="51"/>
    </row>
    <row r="70" spans="1:8" x14ac:dyDescent="0.2">
      <c r="A70" s="52" t="s">
        <v>35</v>
      </c>
      <c r="B70" s="3" t="s">
        <v>19</v>
      </c>
      <c r="C70" s="4">
        <v>2348</v>
      </c>
      <c r="D70" s="4">
        <v>2773</v>
      </c>
      <c r="E70" s="4">
        <v>1872</v>
      </c>
      <c r="F70" s="4">
        <v>2491</v>
      </c>
      <c r="G70" s="4">
        <v>1876</v>
      </c>
      <c r="H70" s="4">
        <v>2361</v>
      </c>
    </row>
    <row r="71" spans="1:8" x14ac:dyDescent="0.2">
      <c r="A71" s="52"/>
      <c r="B71" s="3" t="s">
        <v>20</v>
      </c>
      <c r="C71" s="4">
        <v>1257</v>
      </c>
      <c r="D71" s="4">
        <v>1253</v>
      </c>
      <c r="E71" s="4">
        <v>985</v>
      </c>
      <c r="F71" s="4">
        <v>1003</v>
      </c>
      <c r="G71" s="4">
        <v>913</v>
      </c>
      <c r="H71" s="4">
        <v>1066</v>
      </c>
    </row>
    <row r="72" spans="1:8" x14ac:dyDescent="0.2">
      <c r="A72" s="52"/>
      <c r="B72" s="3" t="s">
        <v>21</v>
      </c>
      <c r="C72" s="4">
        <v>1202</v>
      </c>
      <c r="D72" s="4">
        <v>1174</v>
      </c>
      <c r="E72" s="4">
        <v>931</v>
      </c>
      <c r="F72" s="4">
        <v>938</v>
      </c>
      <c r="G72" s="4">
        <v>1633</v>
      </c>
      <c r="H72" s="4">
        <v>1206</v>
      </c>
    </row>
    <row r="73" spans="1:8" ht="13.5" thickBot="1" x14ac:dyDescent="0.25">
      <c r="A73" s="52"/>
      <c r="B73" s="10" t="s">
        <v>25</v>
      </c>
      <c r="C73" s="11">
        <v>3247</v>
      </c>
      <c r="D73" s="11">
        <v>3382</v>
      </c>
      <c r="E73" s="39">
        <v>2850</v>
      </c>
      <c r="F73" s="11">
        <v>2873</v>
      </c>
      <c r="G73" s="11">
        <v>2670</v>
      </c>
      <c r="H73" s="11">
        <v>2656</v>
      </c>
    </row>
    <row r="74" spans="1:8" ht="13.5" thickTop="1" x14ac:dyDescent="0.2">
      <c r="A74" s="52"/>
      <c r="B74" s="16" t="s">
        <v>5</v>
      </c>
      <c r="C74" s="17">
        <v>8054</v>
      </c>
      <c r="D74" s="17">
        <v>8582</v>
      </c>
      <c r="E74" s="17">
        <v>6638</v>
      </c>
      <c r="F74" s="17">
        <v>7305</v>
      </c>
      <c r="G74" s="17">
        <v>7092</v>
      </c>
      <c r="H74" s="17">
        <v>7289</v>
      </c>
    </row>
    <row r="75" spans="1:8" x14ac:dyDescent="0.2">
      <c r="A75" s="27"/>
      <c r="B75" s="14"/>
      <c r="C75" s="15"/>
      <c r="D75" s="15"/>
      <c r="E75" s="15"/>
      <c r="F75" s="15"/>
      <c r="G75" s="15"/>
      <c r="H75" s="15"/>
    </row>
    <row r="76" spans="1:8" x14ac:dyDescent="0.2">
      <c r="A76" s="27"/>
      <c r="B76" s="18" t="s">
        <v>16</v>
      </c>
      <c r="C76" s="50">
        <f>D74/C74</f>
        <v>1.0655574869629998</v>
      </c>
      <c r="D76" s="51"/>
      <c r="E76" s="50">
        <f>F74/E74</f>
        <v>1.1004820729135281</v>
      </c>
      <c r="F76" s="51"/>
      <c r="G76" s="50">
        <f>H74/G74</f>
        <v>1.0277777777777777</v>
      </c>
      <c r="H76" s="51"/>
    </row>
    <row r="77" spans="1:8" x14ac:dyDescent="0.2">
      <c r="A77" s="27"/>
      <c r="B77" s="40"/>
    </row>
    <row r="78" spans="1:8" x14ac:dyDescent="0.2">
      <c r="A78" s="52" t="s">
        <v>36</v>
      </c>
      <c r="B78" s="3" t="s">
        <v>19</v>
      </c>
      <c r="C78" s="4">
        <v>1937</v>
      </c>
      <c r="D78" s="4">
        <v>1669</v>
      </c>
      <c r="E78" s="4">
        <v>1684</v>
      </c>
      <c r="F78" s="4">
        <v>2364</v>
      </c>
      <c r="G78" s="4">
        <v>1973</v>
      </c>
      <c r="H78" s="4">
        <v>1978</v>
      </c>
    </row>
    <row r="79" spans="1:8" x14ac:dyDescent="0.2">
      <c r="A79" s="52"/>
      <c r="B79" s="3" t="s">
        <v>20</v>
      </c>
      <c r="C79" s="4">
        <v>1223</v>
      </c>
      <c r="D79" s="4">
        <v>943</v>
      </c>
      <c r="E79" s="4">
        <v>1070</v>
      </c>
      <c r="F79" s="4">
        <v>1383</v>
      </c>
      <c r="G79" s="4">
        <v>995</v>
      </c>
      <c r="H79" s="4">
        <v>924</v>
      </c>
    </row>
    <row r="80" spans="1:8" x14ac:dyDescent="0.2">
      <c r="A80" s="52"/>
      <c r="B80" s="3" t="s">
        <v>21</v>
      </c>
      <c r="C80" s="4">
        <v>1565</v>
      </c>
      <c r="D80" s="4">
        <v>1589</v>
      </c>
      <c r="E80" s="4">
        <v>1477</v>
      </c>
      <c r="F80" s="4">
        <v>1432</v>
      </c>
      <c r="G80" s="4">
        <v>1668</v>
      </c>
      <c r="H80" s="4">
        <v>1671</v>
      </c>
    </row>
    <row r="81" spans="1:8" ht="13.5" thickBot="1" x14ac:dyDescent="0.25">
      <c r="A81" s="52"/>
      <c r="B81" s="10" t="s">
        <v>25</v>
      </c>
      <c r="C81" s="11">
        <v>2323</v>
      </c>
      <c r="D81" s="11">
        <v>2251</v>
      </c>
      <c r="E81" s="39">
        <v>2127</v>
      </c>
      <c r="F81" s="11">
        <v>2076</v>
      </c>
      <c r="G81" s="11">
        <v>2502</v>
      </c>
      <c r="H81" s="11">
        <v>2570</v>
      </c>
    </row>
    <row r="82" spans="1:8" ht="13.5" thickTop="1" x14ac:dyDescent="0.2">
      <c r="A82" s="52"/>
      <c r="B82" s="16" t="s">
        <v>5</v>
      </c>
      <c r="C82" s="17">
        <v>7048</v>
      </c>
      <c r="D82" s="17">
        <v>6452</v>
      </c>
      <c r="E82" s="17">
        <v>6358</v>
      </c>
      <c r="F82" s="17">
        <v>7255</v>
      </c>
      <c r="G82" s="17">
        <v>7138</v>
      </c>
      <c r="H82" s="17">
        <v>7143</v>
      </c>
    </row>
    <row r="83" spans="1:8" x14ac:dyDescent="0.2">
      <c r="A83" s="27"/>
      <c r="B83" s="14"/>
      <c r="C83" s="15"/>
      <c r="D83" s="15"/>
      <c r="E83" s="15"/>
      <c r="F83" s="15"/>
      <c r="G83" s="15"/>
      <c r="H83" s="15"/>
    </row>
    <row r="84" spans="1:8" x14ac:dyDescent="0.2">
      <c r="A84" s="27"/>
      <c r="B84" s="18" t="s">
        <v>16</v>
      </c>
      <c r="C84" s="50">
        <f>D82/C82</f>
        <v>0.91543700340522138</v>
      </c>
      <c r="D84" s="51"/>
      <c r="E84" s="50">
        <f>F82/E82</f>
        <v>1.1410821012897137</v>
      </c>
      <c r="F84" s="51"/>
      <c r="G84" s="50">
        <f>H82/G82</f>
        <v>1.0007004763239002</v>
      </c>
      <c r="H84" s="51"/>
    </row>
    <row r="85" spans="1:8" x14ac:dyDescent="0.2">
      <c r="C85" s="2"/>
      <c r="D85" s="2"/>
    </row>
    <row r="86" spans="1:8" x14ac:dyDescent="0.2">
      <c r="A86" s="48" t="s">
        <v>43</v>
      </c>
      <c r="C86" s="2"/>
      <c r="D86" s="2"/>
    </row>
    <row r="87" spans="1:8" x14ac:dyDescent="0.2">
      <c r="A87" s="12" t="s">
        <v>6</v>
      </c>
      <c r="C87" s="2"/>
      <c r="D87" s="2"/>
    </row>
    <row r="88" spans="1:8" x14ac:dyDescent="0.2">
      <c r="C88" s="2"/>
      <c r="D88" s="2"/>
    </row>
    <row r="89" spans="1:8" x14ac:dyDescent="0.2">
      <c r="C89" s="2"/>
      <c r="D89" s="2"/>
    </row>
    <row r="90" spans="1:8" x14ac:dyDescent="0.2">
      <c r="C90" s="2"/>
      <c r="D90" s="2"/>
    </row>
    <row r="91" spans="1:8" x14ac:dyDescent="0.2">
      <c r="C91" s="2"/>
      <c r="D91" s="2"/>
    </row>
    <row r="92" spans="1:8" x14ac:dyDescent="0.2">
      <c r="C92" s="2"/>
      <c r="D92" s="2"/>
    </row>
    <row r="93" spans="1:8" x14ac:dyDescent="0.2">
      <c r="C93" s="2"/>
      <c r="D93" s="2"/>
    </row>
    <row r="94" spans="1:8" x14ac:dyDescent="0.2">
      <c r="C94" s="2"/>
      <c r="D94" s="2"/>
    </row>
    <row r="95" spans="1:8" x14ac:dyDescent="0.2">
      <c r="C95" s="2"/>
      <c r="D95" s="2"/>
    </row>
    <row r="96" spans="1:8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</sheetData>
  <mergeCells count="40">
    <mergeCell ref="C76:D76"/>
    <mergeCell ref="E76:F76"/>
    <mergeCell ref="G76:H76"/>
    <mergeCell ref="A78:A82"/>
    <mergeCell ref="C84:D84"/>
    <mergeCell ref="E84:F84"/>
    <mergeCell ref="G84:H84"/>
    <mergeCell ref="A62:A66"/>
    <mergeCell ref="C68:D68"/>
    <mergeCell ref="E68:F68"/>
    <mergeCell ref="G68:H68"/>
    <mergeCell ref="A70:A74"/>
    <mergeCell ref="G44:H44"/>
    <mergeCell ref="C52:D52"/>
    <mergeCell ref="E52:F52"/>
    <mergeCell ref="G52:H52"/>
    <mergeCell ref="C60:D60"/>
    <mergeCell ref="E60:F60"/>
    <mergeCell ref="G60:H60"/>
    <mergeCell ref="A7:A10"/>
    <mergeCell ref="A14:A18"/>
    <mergeCell ref="A22:A26"/>
    <mergeCell ref="A30:A34"/>
    <mergeCell ref="A38:A42"/>
    <mergeCell ref="C12:D12"/>
    <mergeCell ref="E12:F12"/>
    <mergeCell ref="G12:H12"/>
    <mergeCell ref="A54:A58"/>
    <mergeCell ref="A46:A50"/>
    <mergeCell ref="C20:D20"/>
    <mergeCell ref="E20:F20"/>
    <mergeCell ref="G20:H20"/>
    <mergeCell ref="C28:D28"/>
    <mergeCell ref="E28:F28"/>
    <mergeCell ref="G28:H28"/>
    <mergeCell ref="C36:D36"/>
    <mergeCell ref="E36:F36"/>
    <mergeCell ref="G36:H36"/>
    <mergeCell ref="C44:D44"/>
    <mergeCell ref="E44:F44"/>
  </mergeCells>
  <conditionalFormatting sqref="E12:F12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2:H12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0:D20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0:F20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0:H20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28:D28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28:F28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28:H28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36:D36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36:F36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36:H36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4:D44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4:F44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4:H44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2:D52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2:F52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2:H52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0:D60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0:F60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0:H60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2:D12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68:D68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68:F68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68:H68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76:D76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76:F76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76:H76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84:D8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84:F8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84:H8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6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topLeftCell="A4" zoomScaleNormal="100" workbookViewId="0">
      <selection activeCell="A27" sqref="A27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26</v>
      </c>
    </row>
    <row r="2" spans="1:9" ht="15" x14ac:dyDescent="0.25">
      <c r="A2" s="9" t="s">
        <v>13</v>
      </c>
    </row>
    <row r="3" spans="1:9" x14ac:dyDescent="0.2">
      <c r="A3" s="35" t="s">
        <v>22</v>
      </c>
      <c r="B3" s="36"/>
    </row>
    <row r="4" spans="1:9" x14ac:dyDescent="0.2">
      <c r="A4" s="35" t="s">
        <v>42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18</v>
      </c>
      <c r="C6" s="31" t="s">
        <v>14</v>
      </c>
      <c r="D6" s="31" t="s">
        <v>40</v>
      </c>
      <c r="E6" s="29"/>
      <c r="F6" s="7" t="s">
        <v>15</v>
      </c>
    </row>
    <row r="7" spans="1:9" s="24" customFormat="1" ht="27" customHeight="1" x14ac:dyDescent="0.25">
      <c r="A7" s="33" t="s">
        <v>27</v>
      </c>
      <c r="B7" s="32" t="s">
        <v>5</v>
      </c>
      <c r="C7" s="49">
        <v>14174</v>
      </c>
      <c r="D7" s="49">
        <v>13894</v>
      </c>
      <c r="E7" s="30"/>
      <c r="F7" s="23">
        <f>(D7-C7)/C7</f>
        <v>-1.9754480033864822E-2</v>
      </c>
    </row>
    <row r="8" spans="1:9" x14ac:dyDescent="0.2">
      <c r="C8" s="2"/>
      <c r="D8" s="44"/>
      <c r="E8" s="15"/>
      <c r="F8" s="2"/>
      <c r="I8" s="2"/>
    </row>
    <row r="9" spans="1:9" s="24" customFormat="1" ht="27" customHeight="1" x14ac:dyDescent="0.25">
      <c r="A9" s="33" t="s">
        <v>28</v>
      </c>
      <c r="B9" s="25" t="s">
        <v>5</v>
      </c>
      <c r="C9" s="41">
        <v>7697</v>
      </c>
      <c r="D9" s="45">
        <v>5005</v>
      </c>
      <c r="E9" s="30"/>
      <c r="F9" s="26">
        <f>(D9-C9)/C9</f>
        <v>-0.34974665454073017</v>
      </c>
      <c r="I9" s="43"/>
    </row>
    <row r="10" spans="1:9" ht="14.45" customHeight="1" x14ac:dyDescent="0.2">
      <c r="A10" s="34"/>
      <c r="B10" s="14"/>
      <c r="C10" s="42"/>
      <c r="D10" s="46"/>
      <c r="E10" s="21"/>
      <c r="F10" s="22"/>
      <c r="H10" s="2"/>
    </row>
    <row r="11" spans="1:9" ht="27" customHeight="1" x14ac:dyDescent="0.2">
      <c r="A11" s="33" t="s">
        <v>29</v>
      </c>
      <c r="B11" s="25" t="s">
        <v>5</v>
      </c>
      <c r="C11" s="41">
        <v>29140</v>
      </c>
      <c r="D11" s="45">
        <v>30035</v>
      </c>
      <c r="E11" s="30"/>
      <c r="F11" s="26">
        <f>(D11-C11)/C11</f>
        <v>3.0713795470144131E-2</v>
      </c>
      <c r="H11" s="2"/>
      <c r="I11" s="2"/>
    </row>
    <row r="12" spans="1:9" x14ac:dyDescent="0.2">
      <c r="C12" s="2"/>
      <c r="D12" s="47"/>
      <c r="E12" s="15"/>
      <c r="F12" s="2"/>
    </row>
    <row r="13" spans="1:9" s="24" customFormat="1" ht="27" customHeight="1" x14ac:dyDescent="0.2">
      <c r="A13" s="33" t="s">
        <v>30</v>
      </c>
      <c r="B13" s="25" t="s">
        <v>5</v>
      </c>
      <c r="C13" s="41">
        <v>8322</v>
      </c>
      <c r="D13" s="45">
        <v>6823</v>
      </c>
      <c r="E13" s="30"/>
      <c r="F13" s="26">
        <f>(D13-C13)/C13</f>
        <v>-0.18012496995914443</v>
      </c>
      <c r="I13" s="2"/>
    </row>
    <row r="14" spans="1:9" x14ac:dyDescent="0.2">
      <c r="C14" s="2"/>
      <c r="D14" s="47"/>
      <c r="E14" s="15"/>
    </row>
    <row r="15" spans="1:9" s="24" customFormat="1" ht="27" customHeight="1" x14ac:dyDescent="0.2">
      <c r="A15" s="33" t="s">
        <v>31</v>
      </c>
      <c r="B15" s="25" t="s">
        <v>5</v>
      </c>
      <c r="C15" s="41">
        <v>7468</v>
      </c>
      <c r="D15" s="45">
        <v>5639</v>
      </c>
      <c r="E15" s="30"/>
      <c r="F15" s="26">
        <f>(D15-C15)/C15</f>
        <v>-0.24491162292447777</v>
      </c>
      <c r="I15" s="2"/>
    </row>
    <row r="16" spans="1:9" x14ac:dyDescent="0.2">
      <c r="C16" s="2"/>
      <c r="D16" s="47"/>
      <c r="E16" s="15"/>
    </row>
    <row r="17" spans="1:9" s="24" customFormat="1" ht="27" customHeight="1" x14ac:dyDescent="0.25">
      <c r="A17" s="33" t="s">
        <v>32</v>
      </c>
      <c r="B17" s="25" t="s">
        <v>5</v>
      </c>
      <c r="C17" s="41">
        <v>12480</v>
      </c>
      <c r="D17" s="45">
        <v>8782</v>
      </c>
      <c r="E17" s="30"/>
      <c r="F17" s="26">
        <f>(D17-C17)/C17</f>
        <v>-0.29631410256410257</v>
      </c>
      <c r="I17" s="43"/>
    </row>
    <row r="18" spans="1:9" x14ac:dyDescent="0.2">
      <c r="C18" s="2"/>
      <c r="D18" s="47"/>
      <c r="E18" s="15"/>
    </row>
    <row r="19" spans="1:9" s="24" customFormat="1" ht="27" customHeight="1" x14ac:dyDescent="0.2">
      <c r="A19" s="33" t="s">
        <v>33</v>
      </c>
      <c r="B19" s="25" t="s">
        <v>5</v>
      </c>
      <c r="C19" s="41">
        <v>11543</v>
      </c>
      <c r="D19" s="45">
        <v>10848</v>
      </c>
      <c r="E19" s="30"/>
      <c r="F19" s="26">
        <f>(D19-C19)/C19</f>
        <v>-6.0209650870657543E-2</v>
      </c>
      <c r="I19" s="2"/>
    </row>
    <row r="20" spans="1:9" x14ac:dyDescent="0.2">
      <c r="D20" s="48"/>
    </row>
    <row r="21" spans="1:9" ht="24" customHeight="1" x14ac:dyDescent="0.2">
      <c r="A21" s="33" t="s">
        <v>34</v>
      </c>
      <c r="B21" s="25" t="s">
        <v>5</v>
      </c>
      <c r="C21" s="41">
        <v>6946</v>
      </c>
      <c r="D21" s="45">
        <v>5860</v>
      </c>
      <c r="E21" s="30"/>
      <c r="F21" s="26">
        <f>(D21-C21)/C21</f>
        <v>-0.15634897782896631</v>
      </c>
      <c r="I21" s="43"/>
    </row>
    <row r="22" spans="1:9" x14ac:dyDescent="0.2">
      <c r="D22" s="48"/>
    </row>
    <row r="23" spans="1:9" ht="18.75" customHeight="1" x14ac:dyDescent="0.2">
      <c r="A23" s="33" t="s">
        <v>35</v>
      </c>
      <c r="B23" s="25" t="s">
        <v>5</v>
      </c>
      <c r="C23" s="41">
        <v>6612</v>
      </c>
      <c r="D23" s="45">
        <v>5308</v>
      </c>
      <c r="E23" s="30"/>
      <c r="F23" s="26">
        <f>(D23-C23)/C23</f>
        <v>-0.19721718088324258</v>
      </c>
      <c r="I23" s="2"/>
    </row>
    <row r="24" spans="1:9" x14ac:dyDescent="0.2">
      <c r="D24" s="48"/>
    </row>
    <row r="25" spans="1:9" ht="24" customHeight="1" x14ac:dyDescent="0.2">
      <c r="A25" s="33" t="s">
        <v>36</v>
      </c>
      <c r="B25" s="25" t="s">
        <v>5</v>
      </c>
      <c r="C25" s="41">
        <v>7330</v>
      </c>
      <c r="D25" s="45">
        <v>6664</v>
      </c>
      <c r="E25" s="30"/>
      <c r="F25" s="26">
        <f>(D25-C25)/C25</f>
        <v>-9.085948158253751E-2</v>
      </c>
      <c r="I25" s="43"/>
    </row>
    <row r="27" spans="1:9" x14ac:dyDescent="0.2">
      <c r="A27" s="48" t="s">
        <v>43</v>
      </c>
    </row>
    <row r="28" spans="1:9" x14ac:dyDescent="0.2">
      <c r="A28" s="12" t="s">
        <v>6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9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1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3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5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7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9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showGridLines="0" tabSelected="1" topLeftCell="A37" zoomScaleNormal="100" workbookViewId="0">
      <selection activeCell="D69" sqref="D69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10" width="11" style="1" customWidth="1"/>
    <col min="11" max="12" width="9.140625" style="1"/>
    <col min="13" max="13" width="10.5703125" style="1" customWidth="1"/>
    <col min="14" max="16384" width="9.140625" style="1"/>
  </cols>
  <sheetData>
    <row r="1" spans="1:21" ht="15.75" x14ac:dyDescent="0.25">
      <c r="A1" s="8" t="s">
        <v>26</v>
      </c>
    </row>
    <row r="2" spans="1:21" ht="15" x14ac:dyDescent="0.25">
      <c r="A2" s="9" t="s">
        <v>17</v>
      </c>
    </row>
    <row r="3" spans="1:21" x14ac:dyDescent="0.2">
      <c r="A3" s="35" t="s">
        <v>22</v>
      </c>
      <c r="B3" s="36"/>
    </row>
    <row r="4" spans="1:21" x14ac:dyDescent="0.2">
      <c r="A4" s="35" t="s">
        <v>42</v>
      </c>
    </row>
    <row r="6" spans="1:21" x14ac:dyDescent="0.2">
      <c r="A6" s="6" t="s">
        <v>1</v>
      </c>
      <c r="B6" s="6" t="s">
        <v>18</v>
      </c>
      <c r="C6" s="7" t="s">
        <v>37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 t="s">
        <v>0</v>
      </c>
    </row>
    <row r="7" spans="1:21" ht="13.9" customHeight="1" x14ac:dyDescent="0.2">
      <c r="A7" s="53" t="s">
        <v>27</v>
      </c>
      <c r="B7" s="3" t="s">
        <v>19</v>
      </c>
      <c r="C7" s="3">
        <v>15</v>
      </c>
      <c r="D7" s="3">
        <v>27</v>
      </c>
      <c r="E7" s="3">
        <v>132</v>
      </c>
      <c r="F7" s="3">
        <v>391</v>
      </c>
      <c r="G7" s="3">
        <v>780</v>
      </c>
      <c r="H7" s="4">
        <v>1510</v>
      </c>
      <c r="I7" s="4">
        <v>1791</v>
      </c>
      <c r="J7" s="4">
        <v>1134</v>
      </c>
      <c r="K7" s="4">
        <v>1259</v>
      </c>
      <c r="L7" s="4">
        <v>2014</v>
      </c>
      <c r="M7" s="4">
        <v>2919</v>
      </c>
      <c r="N7" s="4">
        <v>11972</v>
      </c>
    </row>
    <row r="8" spans="1:21" x14ac:dyDescent="0.2">
      <c r="A8" s="54"/>
      <c r="B8" s="3" t="s">
        <v>20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4">
        <v>0</v>
      </c>
      <c r="I8" s="4">
        <v>0</v>
      </c>
      <c r="J8" s="4">
        <v>4</v>
      </c>
      <c r="K8" s="5">
        <v>13</v>
      </c>
      <c r="L8" s="4">
        <v>320</v>
      </c>
      <c r="M8" s="5">
        <v>1201</v>
      </c>
      <c r="N8" s="4">
        <v>1538</v>
      </c>
    </row>
    <row r="9" spans="1:21" ht="13.5" thickBot="1" x14ac:dyDescent="0.25">
      <c r="A9" s="54"/>
      <c r="B9" s="10" t="s">
        <v>21</v>
      </c>
      <c r="C9" s="39">
        <v>0</v>
      </c>
      <c r="D9" s="39">
        <v>0</v>
      </c>
      <c r="E9" s="39">
        <v>0</v>
      </c>
      <c r="F9" s="39">
        <v>1</v>
      </c>
      <c r="G9" s="39">
        <v>0</v>
      </c>
      <c r="H9" s="11">
        <v>1</v>
      </c>
      <c r="I9" s="11">
        <v>0</v>
      </c>
      <c r="J9" s="11">
        <v>0</v>
      </c>
      <c r="K9" s="39">
        <v>0</v>
      </c>
      <c r="L9" s="11">
        <v>17</v>
      </c>
      <c r="M9" s="39">
        <v>365</v>
      </c>
      <c r="N9" s="11">
        <v>384</v>
      </c>
      <c r="S9" s="2"/>
      <c r="T9" s="2"/>
      <c r="U9" s="2"/>
    </row>
    <row r="10" spans="1:21" ht="13.5" thickTop="1" x14ac:dyDescent="0.2">
      <c r="A10" s="54"/>
      <c r="B10" s="16" t="s">
        <v>23</v>
      </c>
      <c r="C10" s="16">
        <v>15</v>
      </c>
      <c r="D10" s="16">
        <v>27</v>
      </c>
      <c r="E10" s="16">
        <v>132</v>
      </c>
      <c r="F10" s="16">
        <v>392</v>
      </c>
      <c r="G10" s="16">
        <v>780</v>
      </c>
      <c r="H10" s="19">
        <v>1511</v>
      </c>
      <c r="I10" s="19">
        <v>1791</v>
      </c>
      <c r="J10" s="19">
        <v>1138</v>
      </c>
      <c r="K10" s="19">
        <v>1272</v>
      </c>
      <c r="L10" s="19">
        <v>2351</v>
      </c>
      <c r="M10" s="19">
        <v>4485</v>
      </c>
      <c r="N10" s="19">
        <v>13894</v>
      </c>
      <c r="S10" s="2"/>
      <c r="T10" s="2"/>
      <c r="U10" s="2"/>
    </row>
    <row r="11" spans="1:21" x14ac:dyDescent="0.2">
      <c r="A11" s="55"/>
      <c r="B11" s="18" t="s">
        <v>24</v>
      </c>
      <c r="C11" s="20">
        <v>1.07960270620412E-3</v>
      </c>
      <c r="D11" s="20">
        <v>1.9432848711674099E-3</v>
      </c>
      <c r="E11" s="20">
        <v>9.5005038145962294E-3</v>
      </c>
      <c r="F11" s="20">
        <v>2.8213617388800901E-2</v>
      </c>
      <c r="G11" s="20">
        <v>5.6139340722614103E-2</v>
      </c>
      <c r="H11" s="20">
        <v>0.108751979271628</v>
      </c>
      <c r="I11" s="20">
        <v>0.128904563120772</v>
      </c>
      <c r="J11" s="20">
        <v>8.1905858644019003E-2</v>
      </c>
      <c r="K11" s="20">
        <v>9.1550309486109094E-2</v>
      </c>
      <c r="L11" s="20">
        <v>0.16920973081905899</v>
      </c>
      <c r="M11" s="20">
        <v>0.32280120915503102</v>
      </c>
      <c r="N11" s="20">
        <v>1</v>
      </c>
    </row>
    <row r="13" spans="1:21" ht="12.75" customHeight="1" x14ac:dyDescent="0.2">
      <c r="A13" s="53" t="s">
        <v>28</v>
      </c>
      <c r="B13" s="3" t="s">
        <v>19</v>
      </c>
      <c r="C13" s="4">
        <v>8</v>
      </c>
      <c r="D13" s="4">
        <v>3</v>
      </c>
      <c r="E13" s="4">
        <v>3</v>
      </c>
      <c r="F13" s="4">
        <v>10</v>
      </c>
      <c r="G13" s="4">
        <v>39</v>
      </c>
      <c r="H13" s="4">
        <v>82</v>
      </c>
      <c r="I13" s="4">
        <v>197</v>
      </c>
      <c r="J13" s="4">
        <v>536</v>
      </c>
      <c r="K13" s="4">
        <v>681</v>
      </c>
      <c r="L13" s="4">
        <v>905</v>
      </c>
      <c r="M13" s="4">
        <v>1571</v>
      </c>
      <c r="N13" s="4">
        <v>4035</v>
      </c>
    </row>
    <row r="14" spans="1:21" x14ac:dyDescent="0.2">
      <c r="A14" s="54"/>
      <c r="B14" s="3" t="s">
        <v>20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4">
        <v>1</v>
      </c>
      <c r="K14" s="4">
        <v>4</v>
      </c>
      <c r="L14" s="4">
        <v>48</v>
      </c>
      <c r="M14" s="4">
        <v>365</v>
      </c>
      <c r="N14" s="4">
        <v>418</v>
      </c>
    </row>
    <row r="15" spans="1:21" x14ac:dyDescent="0.2">
      <c r="A15" s="54"/>
      <c r="B15" s="3" t="s">
        <v>21</v>
      </c>
      <c r="C15" s="4">
        <v>1</v>
      </c>
      <c r="D15" s="4">
        <v>2</v>
      </c>
      <c r="E15" s="4">
        <v>5</v>
      </c>
      <c r="F15" s="4">
        <v>4</v>
      </c>
      <c r="G15" s="4">
        <v>17</v>
      </c>
      <c r="H15" s="4">
        <v>13</v>
      </c>
      <c r="I15" s="4">
        <v>15</v>
      </c>
      <c r="J15" s="4">
        <v>27</v>
      </c>
      <c r="K15" s="4">
        <v>16</v>
      </c>
      <c r="L15" s="4">
        <v>29</v>
      </c>
      <c r="M15" s="4">
        <v>152</v>
      </c>
      <c r="N15" s="4">
        <v>281</v>
      </c>
    </row>
    <row r="16" spans="1:21" ht="13.5" thickBot="1" x14ac:dyDescent="0.25">
      <c r="A16" s="54"/>
      <c r="B16" s="10" t="s">
        <v>25</v>
      </c>
      <c r="C16" s="11">
        <v>3</v>
      </c>
      <c r="D16" s="39">
        <v>0</v>
      </c>
      <c r="E16" s="39">
        <v>0</v>
      </c>
      <c r="F16" s="11">
        <v>1</v>
      </c>
      <c r="G16" s="11">
        <v>1</v>
      </c>
      <c r="H16" s="11">
        <v>3</v>
      </c>
      <c r="I16" s="11">
        <v>2</v>
      </c>
      <c r="J16" s="11">
        <v>10</v>
      </c>
      <c r="K16" s="11">
        <v>16</v>
      </c>
      <c r="L16" s="11">
        <v>23</v>
      </c>
      <c r="M16" s="11">
        <v>212</v>
      </c>
      <c r="N16" s="11">
        <v>271</v>
      </c>
    </row>
    <row r="17" spans="1:14" ht="13.5" thickTop="1" x14ac:dyDescent="0.2">
      <c r="A17" s="54"/>
      <c r="B17" s="16" t="s">
        <v>23</v>
      </c>
      <c r="C17" s="19">
        <v>12</v>
      </c>
      <c r="D17" s="19">
        <v>5</v>
      </c>
      <c r="E17" s="19">
        <v>8</v>
      </c>
      <c r="F17" s="19">
        <v>15</v>
      </c>
      <c r="G17" s="19">
        <v>57</v>
      </c>
      <c r="H17" s="19">
        <v>98</v>
      </c>
      <c r="I17" s="19">
        <v>214</v>
      </c>
      <c r="J17" s="19">
        <v>574</v>
      </c>
      <c r="K17" s="19">
        <v>717</v>
      </c>
      <c r="L17" s="19">
        <v>1005</v>
      </c>
      <c r="M17" s="19">
        <v>2300</v>
      </c>
      <c r="N17" s="19">
        <v>5005</v>
      </c>
    </row>
    <row r="18" spans="1:14" x14ac:dyDescent="0.2">
      <c r="A18" s="55"/>
      <c r="B18" s="18" t="s">
        <v>24</v>
      </c>
      <c r="C18" s="20">
        <v>2.3976023976024002E-3</v>
      </c>
      <c r="D18" s="20">
        <v>9.99000999000999E-4</v>
      </c>
      <c r="E18" s="20">
        <v>1.5984015984015999E-3</v>
      </c>
      <c r="F18" s="20">
        <v>2.997002997003E-3</v>
      </c>
      <c r="G18" s="20">
        <v>1.13886113886114E-2</v>
      </c>
      <c r="H18" s="20">
        <v>1.9580419580419599E-2</v>
      </c>
      <c r="I18" s="20">
        <v>4.2757242757242797E-2</v>
      </c>
      <c r="J18" s="20">
        <v>0.114685314685315</v>
      </c>
      <c r="K18" s="20">
        <v>0.14325674325674301</v>
      </c>
      <c r="L18" s="20">
        <v>0.20079920079920099</v>
      </c>
      <c r="M18" s="20">
        <v>0.45954045954046002</v>
      </c>
      <c r="N18" s="20">
        <v>1</v>
      </c>
    </row>
    <row r="19" spans="1:14" x14ac:dyDescent="0.2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2.75" customHeight="1" x14ac:dyDescent="0.2">
      <c r="A20" s="53" t="s">
        <v>29</v>
      </c>
      <c r="B20" s="3" t="s">
        <v>19</v>
      </c>
      <c r="C20" s="4">
        <v>299</v>
      </c>
      <c r="D20" s="4">
        <v>74</v>
      </c>
      <c r="E20" s="4">
        <v>139</v>
      </c>
      <c r="F20" s="4">
        <v>276</v>
      </c>
      <c r="G20" s="4">
        <v>404</v>
      </c>
      <c r="H20" s="4">
        <v>705</v>
      </c>
      <c r="I20" s="4">
        <v>1105</v>
      </c>
      <c r="J20" s="4">
        <v>1988</v>
      </c>
      <c r="K20" s="4">
        <v>2933</v>
      </c>
      <c r="L20" s="4">
        <v>4576</v>
      </c>
      <c r="M20" s="4">
        <v>9020</v>
      </c>
      <c r="N20" s="4">
        <v>21519</v>
      </c>
    </row>
    <row r="21" spans="1:14" x14ac:dyDescent="0.2">
      <c r="A21" s="54"/>
      <c r="B21" s="3" t="s">
        <v>20</v>
      </c>
      <c r="C21" s="5">
        <v>0</v>
      </c>
      <c r="D21" s="4">
        <v>1</v>
      </c>
      <c r="E21" s="5">
        <v>0</v>
      </c>
      <c r="F21" s="5">
        <v>0</v>
      </c>
      <c r="G21" s="5">
        <v>0</v>
      </c>
      <c r="H21" s="4">
        <v>22</v>
      </c>
      <c r="I21" s="4">
        <v>52</v>
      </c>
      <c r="J21" s="4">
        <v>118</v>
      </c>
      <c r="K21" s="4">
        <v>308</v>
      </c>
      <c r="L21" s="4">
        <v>667</v>
      </c>
      <c r="M21" s="4">
        <v>1548</v>
      </c>
      <c r="N21" s="4">
        <v>2716</v>
      </c>
    </row>
    <row r="22" spans="1:14" x14ac:dyDescent="0.2">
      <c r="A22" s="54"/>
      <c r="B22" s="3" t="s">
        <v>21</v>
      </c>
      <c r="C22" s="4">
        <v>38</v>
      </c>
      <c r="D22" s="4">
        <v>26</v>
      </c>
      <c r="E22" s="4">
        <v>66</v>
      </c>
      <c r="F22" s="4">
        <v>163</v>
      </c>
      <c r="G22" s="4">
        <v>91</v>
      </c>
      <c r="H22" s="4">
        <v>145</v>
      </c>
      <c r="I22" s="4">
        <v>140</v>
      </c>
      <c r="J22" s="4">
        <v>152</v>
      </c>
      <c r="K22" s="4">
        <v>657</v>
      </c>
      <c r="L22" s="4">
        <v>990</v>
      </c>
      <c r="M22" s="4">
        <v>1467</v>
      </c>
      <c r="N22" s="4">
        <v>3935</v>
      </c>
    </row>
    <row r="23" spans="1:14" ht="13.5" thickBot="1" x14ac:dyDescent="0.25">
      <c r="A23" s="54"/>
      <c r="B23" s="10" t="s">
        <v>25</v>
      </c>
      <c r="C23" s="11">
        <v>56</v>
      </c>
      <c r="D23" s="11">
        <v>5</v>
      </c>
      <c r="E23" s="11">
        <v>8</v>
      </c>
      <c r="F23" s="11">
        <v>15</v>
      </c>
      <c r="G23" s="11">
        <v>17</v>
      </c>
      <c r="H23" s="11">
        <v>10</v>
      </c>
      <c r="I23" s="11">
        <v>24</v>
      </c>
      <c r="J23" s="11">
        <v>17</v>
      </c>
      <c r="K23" s="11">
        <v>45</v>
      </c>
      <c r="L23" s="11">
        <v>126</v>
      </c>
      <c r="M23" s="11">
        <v>1542</v>
      </c>
      <c r="N23" s="11">
        <v>1865</v>
      </c>
    </row>
    <row r="24" spans="1:14" ht="13.5" thickTop="1" x14ac:dyDescent="0.2">
      <c r="A24" s="54"/>
      <c r="B24" s="16" t="s">
        <v>23</v>
      </c>
      <c r="C24" s="19">
        <v>393</v>
      </c>
      <c r="D24" s="19">
        <v>106</v>
      </c>
      <c r="E24" s="19">
        <v>213</v>
      </c>
      <c r="F24" s="19">
        <v>454</v>
      </c>
      <c r="G24" s="19">
        <v>512</v>
      </c>
      <c r="H24" s="19">
        <v>882</v>
      </c>
      <c r="I24" s="19">
        <v>1321</v>
      </c>
      <c r="J24" s="19">
        <v>2275</v>
      </c>
      <c r="K24" s="19">
        <v>3943</v>
      </c>
      <c r="L24" s="19">
        <v>6359</v>
      </c>
      <c r="M24" s="19">
        <v>13577</v>
      </c>
      <c r="N24" s="19">
        <v>30035</v>
      </c>
    </row>
    <row r="25" spans="1:14" x14ac:dyDescent="0.2">
      <c r="A25" s="55"/>
      <c r="B25" s="18" t="s">
        <v>24</v>
      </c>
      <c r="C25" s="20">
        <v>1.30847344764441E-2</v>
      </c>
      <c r="D25" s="20">
        <v>3.5292159147661101E-3</v>
      </c>
      <c r="E25" s="20">
        <v>7.0917263192941601E-3</v>
      </c>
      <c r="F25" s="20">
        <v>1.51156983519228E-2</v>
      </c>
      <c r="G25" s="20">
        <v>1.7046778758115499E-2</v>
      </c>
      <c r="H25" s="20">
        <v>2.9365739970034999E-2</v>
      </c>
      <c r="I25" s="20">
        <v>4.3982020975528599E-2</v>
      </c>
      <c r="J25" s="20">
        <v>7.5744964208423499E-2</v>
      </c>
      <c r="K25" s="20">
        <v>0.13128017313134699</v>
      </c>
      <c r="L25" s="20">
        <v>0.21171966039620399</v>
      </c>
      <c r="M25" s="20">
        <v>0.452039287497919</v>
      </c>
      <c r="N25" s="20">
        <v>1</v>
      </c>
    </row>
    <row r="26" spans="1:14" x14ac:dyDescent="0.2"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2.75" customHeight="1" x14ac:dyDescent="0.2">
      <c r="A27" s="53" t="s">
        <v>30</v>
      </c>
      <c r="B27" s="3" t="s">
        <v>19</v>
      </c>
      <c r="C27" s="4">
        <v>259</v>
      </c>
      <c r="D27" s="4">
        <v>144</v>
      </c>
      <c r="E27" s="4">
        <v>167</v>
      </c>
      <c r="F27" s="4">
        <v>221</v>
      </c>
      <c r="G27" s="4">
        <v>281</v>
      </c>
      <c r="H27" s="4">
        <v>324</v>
      </c>
      <c r="I27" s="4">
        <v>440</v>
      </c>
      <c r="J27" s="4">
        <v>711</v>
      </c>
      <c r="K27" s="4">
        <v>843</v>
      </c>
      <c r="L27" s="4">
        <v>847</v>
      </c>
      <c r="M27" s="4">
        <v>1403</v>
      </c>
      <c r="N27" s="4">
        <v>5640</v>
      </c>
    </row>
    <row r="28" spans="1:14" x14ac:dyDescent="0.2">
      <c r="A28" s="54"/>
      <c r="B28" s="3" t="s">
        <v>20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4">
        <v>1</v>
      </c>
      <c r="I28" s="4">
        <v>7</v>
      </c>
      <c r="J28" s="4">
        <v>42</v>
      </c>
      <c r="K28" s="4">
        <v>76</v>
      </c>
      <c r="L28" s="4">
        <v>179</v>
      </c>
      <c r="M28" s="4">
        <v>402</v>
      </c>
      <c r="N28" s="4">
        <v>707</v>
      </c>
    </row>
    <row r="29" spans="1:14" x14ac:dyDescent="0.2">
      <c r="A29" s="54"/>
      <c r="B29" s="3" t="s">
        <v>21</v>
      </c>
      <c r="C29" s="4">
        <v>10</v>
      </c>
      <c r="D29" s="4">
        <v>1</v>
      </c>
      <c r="E29" s="4">
        <v>8</v>
      </c>
      <c r="F29" s="4">
        <v>2</v>
      </c>
      <c r="G29" s="4">
        <v>1</v>
      </c>
      <c r="H29" s="4">
        <v>5</v>
      </c>
      <c r="I29" s="4">
        <v>2</v>
      </c>
      <c r="J29" s="4">
        <v>4</v>
      </c>
      <c r="K29" s="4">
        <v>12</v>
      </c>
      <c r="L29" s="4">
        <v>11</v>
      </c>
      <c r="M29" s="4">
        <v>95</v>
      </c>
      <c r="N29" s="4">
        <v>151</v>
      </c>
    </row>
    <row r="30" spans="1:14" ht="13.5" thickBot="1" x14ac:dyDescent="0.25">
      <c r="A30" s="54"/>
      <c r="B30" s="10" t="s">
        <v>25</v>
      </c>
      <c r="C30" s="11">
        <v>7</v>
      </c>
      <c r="D30" s="11">
        <v>1</v>
      </c>
      <c r="E30" s="11">
        <v>3</v>
      </c>
      <c r="F30" s="11">
        <v>4</v>
      </c>
      <c r="G30" s="11">
        <v>3</v>
      </c>
      <c r="H30" s="11">
        <v>1</v>
      </c>
      <c r="I30" s="11">
        <v>3</v>
      </c>
      <c r="J30" s="11">
        <v>5</v>
      </c>
      <c r="K30" s="11">
        <v>6</v>
      </c>
      <c r="L30" s="11">
        <v>18</v>
      </c>
      <c r="M30" s="11">
        <v>274</v>
      </c>
      <c r="N30" s="11">
        <v>325</v>
      </c>
    </row>
    <row r="31" spans="1:14" ht="13.5" thickTop="1" x14ac:dyDescent="0.2">
      <c r="A31" s="54"/>
      <c r="B31" s="16" t="s">
        <v>23</v>
      </c>
      <c r="C31" s="19">
        <v>276</v>
      </c>
      <c r="D31" s="19">
        <v>146</v>
      </c>
      <c r="E31" s="19">
        <v>178</v>
      </c>
      <c r="F31" s="19">
        <v>227</v>
      </c>
      <c r="G31" s="19">
        <v>285</v>
      </c>
      <c r="H31" s="19">
        <v>331</v>
      </c>
      <c r="I31" s="19">
        <v>452</v>
      </c>
      <c r="J31" s="19">
        <v>762</v>
      </c>
      <c r="K31" s="19">
        <v>937</v>
      </c>
      <c r="L31" s="19">
        <v>1055</v>
      </c>
      <c r="M31" s="19">
        <v>2174</v>
      </c>
      <c r="N31" s="19">
        <v>6823</v>
      </c>
    </row>
    <row r="32" spans="1:14" x14ac:dyDescent="0.2">
      <c r="A32" s="55"/>
      <c r="B32" s="18" t="s">
        <v>24</v>
      </c>
      <c r="C32" s="20">
        <v>4.04514143338707E-2</v>
      </c>
      <c r="D32" s="20">
        <v>2.1398211930236E-2</v>
      </c>
      <c r="E32" s="20">
        <v>2.6088230983438401E-2</v>
      </c>
      <c r="F32" s="20">
        <v>3.3269822658654601E-2</v>
      </c>
      <c r="G32" s="20">
        <v>4.1770482192583898E-2</v>
      </c>
      <c r="H32" s="20">
        <v>4.8512384581562401E-2</v>
      </c>
      <c r="I32" s="20">
        <v>6.6246519126483994E-2</v>
      </c>
      <c r="J32" s="20">
        <v>0.111681078704382</v>
      </c>
      <c r="K32" s="20">
        <v>0.137329620401583</v>
      </c>
      <c r="L32" s="20">
        <v>0.15462406566026701</v>
      </c>
      <c r="M32" s="20">
        <v>0.318628169426938</v>
      </c>
      <c r="N32" s="20">
        <v>1</v>
      </c>
    </row>
    <row r="33" spans="1:20" x14ac:dyDescent="0.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P33" s="38"/>
    </row>
    <row r="34" spans="1:20" ht="12.75" customHeight="1" x14ac:dyDescent="0.2">
      <c r="A34" s="53" t="s">
        <v>31</v>
      </c>
      <c r="B34" s="3" t="s">
        <v>19</v>
      </c>
      <c r="C34" s="4">
        <v>13</v>
      </c>
      <c r="D34" s="4">
        <v>5</v>
      </c>
      <c r="E34" s="4">
        <v>12</v>
      </c>
      <c r="F34" s="4">
        <v>5</v>
      </c>
      <c r="G34" s="4">
        <v>9</v>
      </c>
      <c r="H34" s="4">
        <v>27</v>
      </c>
      <c r="I34" s="4">
        <v>68</v>
      </c>
      <c r="J34" s="4">
        <v>198</v>
      </c>
      <c r="K34" s="4">
        <v>430</v>
      </c>
      <c r="L34" s="4">
        <v>771</v>
      </c>
      <c r="M34" s="4">
        <v>1670</v>
      </c>
      <c r="N34" s="4">
        <v>3208</v>
      </c>
    </row>
    <row r="35" spans="1:20" x14ac:dyDescent="0.2">
      <c r="A35" s="54"/>
      <c r="B35" s="3" t="s">
        <v>20</v>
      </c>
      <c r="C35" s="4">
        <v>1</v>
      </c>
      <c r="D35" s="5">
        <v>0</v>
      </c>
      <c r="E35" s="5">
        <v>0</v>
      </c>
      <c r="F35" s="5">
        <v>0</v>
      </c>
      <c r="G35" s="5">
        <v>0</v>
      </c>
      <c r="H35" s="4">
        <v>47</v>
      </c>
      <c r="I35" s="4">
        <v>1</v>
      </c>
      <c r="J35" s="4">
        <v>19</v>
      </c>
      <c r="K35" s="4">
        <v>230</v>
      </c>
      <c r="L35" s="4">
        <v>366</v>
      </c>
      <c r="M35" s="4">
        <v>550</v>
      </c>
      <c r="N35" s="4">
        <v>1214</v>
      </c>
      <c r="R35" s="2"/>
      <c r="S35" s="2"/>
    </row>
    <row r="36" spans="1:20" x14ac:dyDescent="0.2">
      <c r="A36" s="54"/>
      <c r="B36" s="3" t="s">
        <v>21</v>
      </c>
      <c r="C36" s="4">
        <v>38</v>
      </c>
      <c r="D36" s="4">
        <v>17</v>
      </c>
      <c r="E36" s="4">
        <v>51</v>
      </c>
      <c r="F36" s="4">
        <v>62</v>
      </c>
      <c r="G36" s="4">
        <v>89</v>
      </c>
      <c r="H36" s="4">
        <v>45</v>
      </c>
      <c r="I36" s="4">
        <v>40</v>
      </c>
      <c r="J36" s="4">
        <v>32</v>
      </c>
      <c r="K36" s="4">
        <v>44</v>
      </c>
      <c r="L36" s="4">
        <v>82</v>
      </c>
      <c r="M36" s="4">
        <v>313</v>
      </c>
      <c r="N36" s="4">
        <v>813</v>
      </c>
      <c r="R36" s="2"/>
      <c r="S36" s="2"/>
    </row>
    <row r="37" spans="1:20" ht="13.5" thickBot="1" x14ac:dyDescent="0.25">
      <c r="A37" s="54"/>
      <c r="B37" s="10" t="s">
        <v>25</v>
      </c>
      <c r="C37" s="11">
        <v>9</v>
      </c>
      <c r="D37" s="11">
        <v>5</v>
      </c>
      <c r="E37" s="11">
        <v>4</v>
      </c>
      <c r="F37" s="11">
        <v>4</v>
      </c>
      <c r="G37" s="11">
        <v>9</v>
      </c>
      <c r="H37" s="11">
        <v>10</v>
      </c>
      <c r="I37" s="11">
        <v>32</v>
      </c>
      <c r="J37" s="11">
        <v>5</v>
      </c>
      <c r="K37" s="11">
        <v>8</v>
      </c>
      <c r="L37" s="11">
        <v>22</v>
      </c>
      <c r="M37" s="11">
        <v>296</v>
      </c>
      <c r="N37" s="11">
        <v>404</v>
      </c>
    </row>
    <row r="38" spans="1:20" ht="13.5" thickTop="1" x14ac:dyDescent="0.2">
      <c r="A38" s="54"/>
      <c r="B38" s="16" t="s">
        <v>23</v>
      </c>
      <c r="C38" s="19">
        <v>61</v>
      </c>
      <c r="D38" s="19">
        <v>27</v>
      </c>
      <c r="E38" s="19">
        <v>67</v>
      </c>
      <c r="F38" s="19">
        <v>71</v>
      </c>
      <c r="G38" s="19">
        <v>107</v>
      </c>
      <c r="H38" s="19">
        <v>129</v>
      </c>
      <c r="I38" s="19">
        <v>141</v>
      </c>
      <c r="J38" s="19">
        <v>254</v>
      </c>
      <c r="K38" s="19">
        <v>712</v>
      </c>
      <c r="L38" s="19">
        <v>1241</v>
      </c>
      <c r="M38" s="19">
        <v>2829</v>
      </c>
      <c r="N38" s="19">
        <v>5639</v>
      </c>
      <c r="R38" s="2"/>
      <c r="S38" s="2"/>
    </row>
    <row r="39" spans="1:20" x14ac:dyDescent="0.2">
      <c r="A39" s="55"/>
      <c r="B39" s="18" t="s">
        <v>24</v>
      </c>
      <c r="C39" s="20">
        <v>1.08175208370278E-2</v>
      </c>
      <c r="D39" s="20">
        <v>4.7880829934385501E-3</v>
      </c>
      <c r="E39" s="20">
        <v>1.1881539280014199E-2</v>
      </c>
      <c r="F39" s="20">
        <v>1.2590884908671799E-2</v>
      </c>
      <c r="G39" s="20">
        <v>1.8974995566589801E-2</v>
      </c>
      <c r="H39" s="20">
        <v>2.2876396524206401E-2</v>
      </c>
      <c r="I39" s="20">
        <v>2.5004433410179099E-2</v>
      </c>
      <c r="J39" s="20">
        <v>4.50434474197553E-2</v>
      </c>
      <c r="K39" s="20">
        <v>0.12626352190104601</v>
      </c>
      <c r="L39" s="20">
        <v>0.22007448129100901</v>
      </c>
      <c r="M39" s="20">
        <v>0.50168469586806197</v>
      </c>
      <c r="N39" s="20">
        <v>1</v>
      </c>
      <c r="R39" s="2"/>
      <c r="S39" s="2"/>
    </row>
    <row r="40" spans="1:20" x14ac:dyDescent="0.2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20" ht="12.75" customHeight="1" x14ac:dyDescent="0.2">
      <c r="A41" s="53" t="s">
        <v>32</v>
      </c>
      <c r="B41" s="3" t="s">
        <v>19</v>
      </c>
      <c r="C41" s="4">
        <v>29</v>
      </c>
      <c r="D41" s="4">
        <v>19</v>
      </c>
      <c r="E41" s="4">
        <v>33</v>
      </c>
      <c r="F41" s="4">
        <v>30</v>
      </c>
      <c r="G41" s="4">
        <v>78</v>
      </c>
      <c r="H41" s="4">
        <v>92</v>
      </c>
      <c r="I41" s="4">
        <v>446</v>
      </c>
      <c r="J41" s="4">
        <v>758</v>
      </c>
      <c r="K41" s="4">
        <v>970</v>
      </c>
      <c r="L41" s="4">
        <v>1131</v>
      </c>
      <c r="M41" s="4">
        <v>2016</v>
      </c>
      <c r="N41" s="4">
        <v>5602</v>
      </c>
    </row>
    <row r="42" spans="1:20" x14ac:dyDescent="0.2">
      <c r="A42" s="54"/>
      <c r="B42" s="3" t="s">
        <v>20</v>
      </c>
      <c r="C42" s="4">
        <v>1</v>
      </c>
      <c r="D42" s="5">
        <v>0</v>
      </c>
      <c r="E42" s="5">
        <v>0</v>
      </c>
      <c r="F42" s="4">
        <v>22</v>
      </c>
      <c r="G42" s="4">
        <v>94</v>
      </c>
      <c r="H42" s="4">
        <v>138</v>
      </c>
      <c r="I42" s="4">
        <v>132</v>
      </c>
      <c r="J42" s="4">
        <v>238</v>
      </c>
      <c r="K42" s="4">
        <v>335</v>
      </c>
      <c r="L42" s="4">
        <v>512</v>
      </c>
      <c r="M42" s="4">
        <v>862</v>
      </c>
      <c r="N42" s="4">
        <v>2334</v>
      </c>
    </row>
    <row r="43" spans="1:20" x14ac:dyDescent="0.2">
      <c r="A43" s="54"/>
      <c r="B43" s="3" t="s">
        <v>21</v>
      </c>
      <c r="C43" s="4">
        <v>8</v>
      </c>
      <c r="D43" s="4">
        <v>3</v>
      </c>
      <c r="E43" s="4">
        <v>2</v>
      </c>
      <c r="F43" s="4">
        <v>4</v>
      </c>
      <c r="G43" s="4">
        <v>3</v>
      </c>
      <c r="H43" s="4">
        <v>16</v>
      </c>
      <c r="I43" s="4">
        <v>15</v>
      </c>
      <c r="J43" s="4">
        <v>31</v>
      </c>
      <c r="K43" s="4">
        <v>95</v>
      </c>
      <c r="L43" s="4">
        <v>149</v>
      </c>
      <c r="M43" s="4">
        <v>155</v>
      </c>
      <c r="N43" s="4">
        <v>481</v>
      </c>
      <c r="R43" s="2"/>
      <c r="S43" s="2"/>
      <c r="T43" s="2"/>
    </row>
    <row r="44" spans="1:20" ht="13.5" thickBot="1" x14ac:dyDescent="0.25">
      <c r="A44" s="54"/>
      <c r="B44" s="10" t="s">
        <v>25</v>
      </c>
      <c r="C44" s="39">
        <v>0</v>
      </c>
      <c r="D44" s="39">
        <v>0</v>
      </c>
      <c r="E44" s="11">
        <v>2</v>
      </c>
      <c r="F44" s="39">
        <v>0</v>
      </c>
      <c r="G44" s="39">
        <v>0</v>
      </c>
      <c r="H44" s="11">
        <v>1</v>
      </c>
      <c r="I44" s="11">
        <v>2</v>
      </c>
      <c r="J44" s="11">
        <v>1</v>
      </c>
      <c r="K44" s="11">
        <v>10</v>
      </c>
      <c r="L44" s="11">
        <v>30</v>
      </c>
      <c r="M44" s="11">
        <v>319</v>
      </c>
      <c r="N44" s="11">
        <v>365</v>
      </c>
      <c r="S44" s="2"/>
      <c r="T44" s="2"/>
    </row>
    <row r="45" spans="1:20" ht="13.5" thickTop="1" x14ac:dyDescent="0.2">
      <c r="A45" s="54"/>
      <c r="B45" s="16" t="s">
        <v>23</v>
      </c>
      <c r="C45" s="19">
        <v>38</v>
      </c>
      <c r="D45" s="19">
        <v>22</v>
      </c>
      <c r="E45" s="19">
        <v>37</v>
      </c>
      <c r="F45" s="19">
        <v>56</v>
      </c>
      <c r="G45" s="19">
        <v>175</v>
      </c>
      <c r="H45" s="19">
        <v>247</v>
      </c>
      <c r="I45" s="19">
        <v>595</v>
      </c>
      <c r="J45" s="19">
        <v>1028</v>
      </c>
      <c r="K45" s="19">
        <v>1410</v>
      </c>
      <c r="L45" s="19">
        <v>1822</v>
      </c>
      <c r="M45" s="19">
        <v>3352</v>
      </c>
      <c r="N45" s="19">
        <v>8782</v>
      </c>
    </row>
    <row r="46" spans="1:20" x14ac:dyDescent="0.2">
      <c r="A46" s="55"/>
      <c r="B46" s="18" t="s">
        <v>24</v>
      </c>
      <c r="C46" s="20">
        <v>4.3270325666135302E-3</v>
      </c>
      <c r="D46" s="20">
        <v>2.50512411751309E-3</v>
      </c>
      <c r="E46" s="20">
        <v>4.2131632885447504E-3</v>
      </c>
      <c r="F46" s="20">
        <v>6.3766795718515103E-3</v>
      </c>
      <c r="G46" s="20">
        <v>1.9927123662036E-2</v>
      </c>
      <c r="H46" s="20">
        <v>2.81257116829879E-2</v>
      </c>
      <c r="I46" s="20">
        <v>6.7752220450922301E-2</v>
      </c>
      <c r="J46" s="20">
        <v>0.11705761785470301</v>
      </c>
      <c r="K46" s="20">
        <v>0.16055568207697599</v>
      </c>
      <c r="L46" s="20">
        <v>0.207469824641312</v>
      </c>
      <c r="M46" s="20">
        <v>0.38168982008654101</v>
      </c>
      <c r="N46" s="20">
        <v>1</v>
      </c>
    </row>
    <row r="47" spans="1:20" x14ac:dyDescent="0.2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20" ht="12.75" customHeight="1" x14ac:dyDescent="0.2">
      <c r="A48" s="53" t="s">
        <v>33</v>
      </c>
      <c r="B48" s="3" t="s">
        <v>19</v>
      </c>
      <c r="C48" s="4">
        <v>172</v>
      </c>
      <c r="D48" s="4">
        <v>93</v>
      </c>
      <c r="E48" s="4">
        <v>142</v>
      </c>
      <c r="F48" s="4">
        <v>240</v>
      </c>
      <c r="G48" s="4">
        <v>322</v>
      </c>
      <c r="H48" s="4">
        <v>477</v>
      </c>
      <c r="I48" s="4">
        <v>628</v>
      </c>
      <c r="J48" s="4">
        <v>995</v>
      </c>
      <c r="K48" s="4">
        <v>1119</v>
      </c>
      <c r="L48" s="4">
        <v>1291</v>
      </c>
      <c r="M48" s="4">
        <v>2239</v>
      </c>
      <c r="N48" s="4">
        <v>7718</v>
      </c>
    </row>
    <row r="49" spans="1:14" x14ac:dyDescent="0.2">
      <c r="A49" s="54"/>
      <c r="B49" s="3" t="s">
        <v>20</v>
      </c>
      <c r="C49" s="4">
        <v>1</v>
      </c>
      <c r="D49" s="5">
        <v>0</v>
      </c>
      <c r="E49" s="4">
        <v>2</v>
      </c>
      <c r="F49" s="4">
        <v>1</v>
      </c>
      <c r="G49" s="4">
        <v>15</v>
      </c>
      <c r="H49" s="4">
        <v>130</v>
      </c>
      <c r="I49" s="4">
        <v>64</v>
      </c>
      <c r="J49" s="4">
        <v>145</v>
      </c>
      <c r="K49" s="4">
        <v>231</v>
      </c>
      <c r="L49" s="4">
        <v>470</v>
      </c>
      <c r="M49" s="4">
        <v>724</v>
      </c>
      <c r="N49" s="4">
        <v>1783</v>
      </c>
    </row>
    <row r="50" spans="1:14" x14ac:dyDescent="0.2">
      <c r="A50" s="54"/>
      <c r="B50" s="3" t="s">
        <v>21</v>
      </c>
      <c r="C50" s="4">
        <v>6</v>
      </c>
      <c r="D50" s="4">
        <v>7</v>
      </c>
      <c r="E50" s="4">
        <v>3</v>
      </c>
      <c r="F50" s="4">
        <v>4</v>
      </c>
      <c r="G50" s="4">
        <v>19</v>
      </c>
      <c r="H50" s="4">
        <v>10</v>
      </c>
      <c r="I50" s="4">
        <v>23</v>
      </c>
      <c r="J50" s="4">
        <v>43</v>
      </c>
      <c r="K50" s="4">
        <v>46</v>
      </c>
      <c r="L50" s="4">
        <v>120</v>
      </c>
      <c r="M50" s="4">
        <v>360</v>
      </c>
      <c r="N50" s="4">
        <v>641</v>
      </c>
    </row>
    <row r="51" spans="1:14" ht="13.5" thickBot="1" x14ac:dyDescent="0.25">
      <c r="A51" s="54"/>
      <c r="B51" s="10" t="s">
        <v>25</v>
      </c>
      <c r="C51" s="11">
        <v>19</v>
      </c>
      <c r="D51" s="11">
        <v>2</v>
      </c>
      <c r="E51" s="11">
        <v>7</v>
      </c>
      <c r="F51" s="11">
        <v>12</v>
      </c>
      <c r="G51" s="11">
        <v>12</v>
      </c>
      <c r="H51" s="11">
        <v>13</v>
      </c>
      <c r="I51" s="11">
        <v>10</v>
      </c>
      <c r="J51" s="11">
        <v>8</v>
      </c>
      <c r="K51" s="11">
        <v>14</v>
      </c>
      <c r="L51" s="11">
        <v>36</v>
      </c>
      <c r="M51" s="11">
        <v>573</v>
      </c>
      <c r="N51" s="11">
        <v>706</v>
      </c>
    </row>
    <row r="52" spans="1:14" ht="13.5" thickTop="1" x14ac:dyDescent="0.2">
      <c r="A52" s="54"/>
      <c r="B52" s="16" t="s">
        <v>23</v>
      </c>
      <c r="C52" s="19">
        <v>198</v>
      </c>
      <c r="D52" s="19">
        <v>102</v>
      </c>
      <c r="E52" s="19">
        <v>154</v>
      </c>
      <c r="F52" s="19">
        <v>257</v>
      </c>
      <c r="G52" s="19">
        <v>368</v>
      </c>
      <c r="H52" s="19">
        <v>630</v>
      </c>
      <c r="I52" s="19">
        <v>725</v>
      </c>
      <c r="J52" s="19">
        <v>1191</v>
      </c>
      <c r="K52" s="19">
        <v>1410</v>
      </c>
      <c r="L52" s="19">
        <v>1917</v>
      </c>
      <c r="M52" s="19">
        <v>3896</v>
      </c>
      <c r="N52" s="19">
        <v>10848</v>
      </c>
    </row>
    <row r="53" spans="1:14" x14ac:dyDescent="0.2">
      <c r="A53" s="55"/>
      <c r="B53" s="18" t="s">
        <v>24</v>
      </c>
      <c r="C53" s="20">
        <v>1.82522123893805E-2</v>
      </c>
      <c r="D53" s="20">
        <v>9.4026548672566396E-3</v>
      </c>
      <c r="E53" s="20">
        <v>1.41961651917404E-2</v>
      </c>
      <c r="F53" s="20">
        <v>2.3691002949852501E-2</v>
      </c>
      <c r="G53" s="20">
        <v>3.3923303834808301E-2</v>
      </c>
      <c r="H53" s="20">
        <v>5.8075221238938102E-2</v>
      </c>
      <c r="I53" s="20">
        <v>6.6832595870206499E-2</v>
      </c>
      <c r="J53" s="20">
        <v>0.10978982300885</v>
      </c>
      <c r="K53" s="20">
        <v>0.12997787610619499</v>
      </c>
      <c r="L53" s="20">
        <v>0.17671460176991199</v>
      </c>
      <c r="M53" s="20">
        <v>0.35914454277286101</v>
      </c>
      <c r="N53" s="20">
        <v>1</v>
      </c>
    </row>
    <row r="55" spans="1:14" x14ac:dyDescent="0.2">
      <c r="A55" s="53" t="s">
        <v>34</v>
      </c>
      <c r="B55" s="3" t="s">
        <v>19</v>
      </c>
      <c r="C55" s="4">
        <v>28</v>
      </c>
      <c r="D55" s="4">
        <v>22</v>
      </c>
      <c r="E55" s="4">
        <v>20</v>
      </c>
      <c r="F55" s="4">
        <v>38</v>
      </c>
      <c r="G55" s="4">
        <v>109</v>
      </c>
      <c r="H55" s="4">
        <v>99</v>
      </c>
      <c r="I55" s="4">
        <v>143</v>
      </c>
      <c r="J55" s="4">
        <v>326</v>
      </c>
      <c r="K55" s="4">
        <v>571</v>
      </c>
      <c r="L55" s="4">
        <v>732</v>
      </c>
      <c r="M55" s="4">
        <v>1422</v>
      </c>
      <c r="N55" s="4">
        <v>3510</v>
      </c>
    </row>
    <row r="56" spans="1:14" x14ac:dyDescent="0.2">
      <c r="A56" s="54"/>
      <c r="B56" s="3" t="s">
        <v>20</v>
      </c>
      <c r="C56" s="5">
        <v>0</v>
      </c>
      <c r="D56" s="5">
        <v>0</v>
      </c>
      <c r="E56" s="4">
        <v>1</v>
      </c>
      <c r="F56" s="4">
        <v>6</v>
      </c>
      <c r="G56" s="4">
        <v>22</v>
      </c>
      <c r="H56" s="4">
        <v>79</v>
      </c>
      <c r="I56" s="4">
        <v>121</v>
      </c>
      <c r="J56" s="4">
        <v>168</v>
      </c>
      <c r="K56" s="4">
        <v>282</v>
      </c>
      <c r="L56" s="4">
        <v>414</v>
      </c>
      <c r="M56" s="4">
        <v>599</v>
      </c>
      <c r="N56" s="4">
        <v>1692</v>
      </c>
    </row>
    <row r="57" spans="1:14" x14ac:dyDescent="0.2">
      <c r="A57" s="54"/>
      <c r="B57" s="3" t="s">
        <v>21</v>
      </c>
      <c r="C57" s="4">
        <v>19</v>
      </c>
      <c r="D57" s="4">
        <v>41</v>
      </c>
      <c r="E57" s="4">
        <v>7</v>
      </c>
      <c r="F57" s="4">
        <v>9</v>
      </c>
      <c r="G57" s="4">
        <v>3</v>
      </c>
      <c r="H57" s="4">
        <v>7</v>
      </c>
      <c r="I57" s="4">
        <v>6</v>
      </c>
      <c r="J57" s="4">
        <v>15</v>
      </c>
      <c r="K57" s="4">
        <v>15</v>
      </c>
      <c r="L57" s="4">
        <v>18</v>
      </c>
      <c r="M57" s="4">
        <v>146</v>
      </c>
      <c r="N57" s="4">
        <v>286</v>
      </c>
    </row>
    <row r="58" spans="1:14" ht="13.5" thickBot="1" x14ac:dyDescent="0.25">
      <c r="A58" s="54"/>
      <c r="B58" s="10" t="s">
        <v>25</v>
      </c>
      <c r="C58" s="11">
        <v>2</v>
      </c>
      <c r="D58" s="39">
        <v>0</v>
      </c>
      <c r="E58" s="11">
        <v>1</v>
      </c>
      <c r="F58" s="39">
        <v>0</v>
      </c>
      <c r="G58" s="11">
        <v>3</v>
      </c>
      <c r="H58" s="11">
        <v>1</v>
      </c>
      <c r="I58" s="11">
        <v>5</v>
      </c>
      <c r="J58" s="11">
        <v>4</v>
      </c>
      <c r="K58" s="11">
        <v>6</v>
      </c>
      <c r="L58" s="11">
        <v>9</v>
      </c>
      <c r="M58" s="11">
        <v>341</v>
      </c>
      <c r="N58" s="11">
        <v>372</v>
      </c>
    </row>
    <row r="59" spans="1:14" ht="13.5" thickTop="1" x14ac:dyDescent="0.2">
      <c r="A59" s="54"/>
      <c r="B59" s="16" t="s">
        <v>23</v>
      </c>
      <c r="C59" s="19">
        <v>49</v>
      </c>
      <c r="D59" s="19">
        <v>63</v>
      </c>
      <c r="E59" s="19">
        <v>29</v>
      </c>
      <c r="F59" s="19">
        <v>53</v>
      </c>
      <c r="G59" s="19">
        <v>137</v>
      </c>
      <c r="H59" s="19">
        <v>186</v>
      </c>
      <c r="I59" s="19">
        <v>275</v>
      </c>
      <c r="J59" s="19">
        <v>513</v>
      </c>
      <c r="K59" s="19">
        <v>874</v>
      </c>
      <c r="L59" s="19">
        <v>1173</v>
      </c>
      <c r="M59" s="19">
        <v>2508</v>
      </c>
      <c r="N59" s="19">
        <v>5860</v>
      </c>
    </row>
    <row r="60" spans="1:14" x14ac:dyDescent="0.2">
      <c r="A60" s="55"/>
      <c r="B60" s="18" t="s">
        <v>24</v>
      </c>
      <c r="C60" s="20">
        <v>8.3617747440273005E-3</v>
      </c>
      <c r="D60" s="20">
        <v>1.07508532423208E-2</v>
      </c>
      <c r="E60" s="20">
        <v>4.9488054607508504E-3</v>
      </c>
      <c r="F60" s="20">
        <v>9.0443686006825893E-3</v>
      </c>
      <c r="G60" s="20">
        <v>2.3378839590443699E-2</v>
      </c>
      <c r="H60" s="20">
        <v>3.1740614334471E-2</v>
      </c>
      <c r="I60" s="20">
        <v>4.6928327645051199E-2</v>
      </c>
      <c r="J60" s="20">
        <v>8.7542662116041003E-2</v>
      </c>
      <c r="K60" s="20">
        <v>0.14914675767918101</v>
      </c>
      <c r="L60" s="20">
        <v>0.20017064846416399</v>
      </c>
      <c r="M60" s="20">
        <v>0.42798634812286701</v>
      </c>
      <c r="N60" s="20">
        <v>1</v>
      </c>
    </row>
    <row r="62" spans="1:14" x14ac:dyDescent="0.2">
      <c r="A62" s="53" t="s">
        <v>35</v>
      </c>
      <c r="B62" s="3" t="s">
        <v>19</v>
      </c>
      <c r="C62" s="4">
        <v>11</v>
      </c>
      <c r="D62" s="4">
        <v>4</v>
      </c>
      <c r="E62" s="4">
        <v>12</v>
      </c>
      <c r="F62" s="4">
        <v>27</v>
      </c>
      <c r="G62" s="4">
        <v>45</v>
      </c>
      <c r="H62" s="4">
        <v>94</v>
      </c>
      <c r="I62" s="4">
        <v>141</v>
      </c>
      <c r="J62" s="4">
        <v>337</v>
      </c>
      <c r="K62" s="4">
        <v>650</v>
      </c>
      <c r="L62" s="4">
        <v>792</v>
      </c>
      <c r="M62" s="4">
        <v>1447</v>
      </c>
      <c r="N62" s="4">
        <v>3560</v>
      </c>
    </row>
    <row r="63" spans="1:14" x14ac:dyDescent="0.2">
      <c r="A63" s="54"/>
      <c r="B63" s="3" t="s">
        <v>20</v>
      </c>
      <c r="C63" s="4">
        <v>1</v>
      </c>
      <c r="D63" s="5">
        <v>0</v>
      </c>
      <c r="E63" s="5">
        <v>0</v>
      </c>
      <c r="F63" s="4">
        <v>1</v>
      </c>
      <c r="G63" s="4">
        <v>4</v>
      </c>
      <c r="H63" s="4">
        <v>22</v>
      </c>
      <c r="I63" s="4">
        <v>21</v>
      </c>
      <c r="J63" s="4">
        <v>36</v>
      </c>
      <c r="K63" s="4">
        <v>85</v>
      </c>
      <c r="L63" s="4">
        <v>140</v>
      </c>
      <c r="M63" s="4">
        <v>371</v>
      </c>
      <c r="N63" s="4">
        <v>681</v>
      </c>
    </row>
    <row r="64" spans="1:14" x14ac:dyDescent="0.2">
      <c r="A64" s="54"/>
      <c r="B64" s="3" t="s">
        <v>21</v>
      </c>
      <c r="C64" s="4">
        <v>11</v>
      </c>
      <c r="D64" s="4">
        <v>4</v>
      </c>
      <c r="E64" s="4">
        <v>2</v>
      </c>
      <c r="F64" s="4">
        <v>4</v>
      </c>
      <c r="G64" s="5">
        <v>0</v>
      </c>
      <c r="H64" s="4">
        <v>5</v>
      </c>
      <c r="I64" s="4">
        <v>5</v>
      </c>
      <c r="J64" s="4">
        <v>6</v>
      </c>
      <c r="K64" s="4">
        <v>10</v>
      </c>
      <c r="L64" s="4">
        <v>15</v>
      </c>
      <c r="M64" s="4">
        <v>683</v>
      </c>
      <c r="N64" s="4">
        <v>745</v>
      </c>
    </row>
    <row r="65" spans="1:14" ht="13.5" thickBot="1" x14ac:dyDescent="0.25">
      <c r="A65" s="54"/>
      <c r="B65" s="10" t="s">
        <v>25</v>
      </c>
      <c r="C65" s="11">
        <v>2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11">
        <v>5</v>
      </c>
      <c r="K65" s="11">
        <v>6</v>
      </c>
      <c r="L65" s="11">
        <v>14</v>
      </c>
      <c r="M65" s="11">
        <v>295</v>
      </c>
      <c r="N65" s="11">
        <v>322</v>
      </c>
    </row>
    <row r="66" spans="1:14" ht="13.5" thickTop="1" x14ac:dyDescent="0.2">
      <c r="A66" s="54"/>
      <c r="B66" s="16" t="s">
        <v>23</v>
      </c>
      <c r="C66" s="19">
        <v>25</v>
      </c>
      <c r="D66" s="19">
        <v>8</v>
      </c>
      <c r="E66" s="19">
        <v>14</v>
      </c>
      <c r="F66" s="19">
        <v>32</v>
      </c>
      <c r="G66" s="19">
        <v>49</v>
      </c>
      <c r="H66" s="19">
        <v>121</v>
      </c>
      <c r="I66" s="19">
        <v>167</v>
      </c>
      <c r="J66" s="19">
        <v>384</v>
      </c>
      <c r="K66" s="19">
        <v>751</v>
      </c>
      <c r="L66" s="19">
        <v>961</v>
      </c>
      <c r="M66" s="19">
        <v>2796</v>
      </c>
      <c r="N66" s="19">
        <v>5308</v>
      </c>
    </row>
    <row r="67" spans="1:14" x14ac:dyDescent="0.2">
      <c r="A67" s="55"/>
      <c r="B67" s="18" t="s">
        <v>24</v>
      </c>
      <c r="C67" s="20">
        <v>4.7098718914845503E-3</v>
      </c>
      <c r="D67" s="20">
        <v>1.50715900527506E-3</v>
      </c>
      <c r="E67" s="20">
        <v>2.63752825923135E-3</v>
      </c>
      <c r="F67" s="20">
        <v>6.0286360211002296E-3</v>
      </c>
      <c r="G67" s="20">
        <v>9.2313489073097207E-3</v>
      </c>
      <c r="H67" s="20">
        <v>2.2795779954785201E-2</v>
      </c>
      <c r="I67" s="20">
        <v>3.14619442351168E-2</v>
      </c>
      <c r="J67" s="20">
        <v>7.23436322532027E-2</v>
      </c>
      <c r="K67" s="20">
        <v>0.14148455162019599</v>
      </c>
      <c r="L67" s="20">
        <v>0.18104747550866601</v>
      </c>
      <c r="M67" s="20">
        <v>0.52675207234363197</v>
      </c>
      <c r="N67" s="20">
        <v>1</v>
      </c>
    </row>
    <row r="69" spans="1:14" x14ac:dyDescent="0.2">
      <c r="A69" s="53" t="s">
        <v>36</v>
      </c>
      <c r="B69" s="3" t="s">
        <v>19</v>
      </c>
      <c r="C69" s="4">
        <v>431</v>
      </c>
      <c r="D69" s="4">
        <v>43</v>
      </c>
      <c r="E69" s="4">
        <v>45</v>
      </c>
      <c r="F69" s="4">
        <v>59</v>
      </c>
      <c r="G69" s="4">
        <v>85</v>
      </c>
      <c r="H69" s="4">
        <v>135</v>
      </c>
      <c r="I69" s="4">
        <v>243</v>
      </c>
      <c r="J69" s="4">
        <v>475</v>
      </c>
      <c r="K69" s="4">
        <v>726</v>
      </c>
      <c r="L69" s="4">
        <v>876</v>
      </c>
      <c r="M69" s="4">
        <v>1675</v>
      </c>
      <c r="N69" s="4">
        <v>4793</v>
      </c>
    </row>
    <row r="70" spans="1:14" x14ac:dyDescent="0.2">
      <c r="A70" s="54"/>
      <c r="B70" s="3" t="s">
        <v>20</v>
      </c>
      <c r="C70" s="5">
        <v>0</v>
      </c>
      <c r="D70" s="5">
        <v>0</v>
      </c>
      <c r="E70" s="5">
        <v>0</v>
      </c>
      <c r="F70" s="5">
        <v>0</v>
      </c>
      <c r="G70" s="4">
        <v>3</v>
      </c>
      <c r="H70" s="4">
        <v>17</v>
      </c>
      <c r="I70" s="4">
        <v>23</v>
      </c>
      <c r="J70" s="4">
        <v>90</v>
      </c>
      <c r="K70" s="4">
        <v>136</v>
      </c>
      <c r="L70" s="4">
        <v>273</v>
      </c>
      <c r="M70" s="4">
        <v>491</v>
      </c>
      <c r="N70" s="4">
        <v>1033</v>
      </c>
    </row>
    <row r="71" spans="1:14" x14ac:dyDescent="0.2">
      <c r="A71" s="54"/>
      <c r="B71" s="3" t="s">
        <v>21</v>
      </c>
      <c r="C71" s="4">
        <v>13</v>
      </c>
      <c r="D71" s="4">
        <v>4</v>
      </c>
      <c r="E71" s="4">
        <v>8</v>
      </c>
      <c r="F71" s="4">
        <v>16</v>
      </c>
      <c r="G71" s="4">
        <v>16</v>
      </c>
      <c r="H71" s="4">
        <v>13</v>
      </c>
      <c r="I71" s="4">
        <v>19</v>
      </c>
      <c r="J71" s="4">
        <v>21</v>
      </c>
      <c r="K71" s="4">
        <v>20</v>
      </c>
      <c r="L71" s="4">
        <v>53</v>
      </c>
      <c r="M71" s="4">
        <v>175</v>
      </c>
      <c r="N71" s="4">
        <v>358</v>
      </c>
    </row>
    <row r="72" spans="1:14" ht="13.5" thickBot="1" x14ac:dyDescent="0.25">
      <c r="A72" s="54"/>
      <c r="B72" s="10" t="s">
        <v>25</v>
      </c>
      <c r="C72" s="11">
        <v>15</v>
      </c>
      <c r="D72" s="11">
        <v>3</v>
      </c>
      <c r="E72" s="11">
        <v>1</v>
      </c>
      <c r="F72" s="11">
        <v>2</v>
      </c>
      <c r="G72" s="11">
        <v>2</v>
      </c>
      <c r="H72" s="11">
        <v>5</v>
      </c>
      <c r="I72" s="11">
        <v>17</v>
      </c>
      <c r="J72" s="11">
        <v>24</v>
      </c>
      <c r="K72" s="11">
        <v>34</v>
      </c>
      <c r="L72" s="11">
        <v>65</v>
      </c>
      <c r="M72" s="11">
        <v>312</v>
      </c>
      <c r="N72" s="11">
        <v>480</v>
      </c>
    </row>
    <row r="73" spans="1:14" ht="13.5" thickTop="1" x14ac:dyDescent="0.2">
      <c r="A73" s="54"/>
      <c r="B73" s="16" t="s">
        <v>23</v>
      </c>
      <c r="C73" s="19">
        <v>459</v>
      </c>
      <c r="D73" s="19">
        <v>50</v>
      </c>
      <c r="E73" s="19">
        <v>54</v>
      </c>
      <c r="F73" s="19">
        <v>77</v>
      </c>
      <c r="G73" s="19">
        <v>106</v>
      </c>
      <c r="H73" s="19">
        <v>170</v>
      </c>
      <c r="I73" s="19">
        <v>302</v>
      </c>
      <c r="J73" s="19">
        <v>610</v>
      </c>
      <c r="K73" s="19">
        <v>916</v>
      </c>
      <c r="L73" s="19">
        <v>1267</v>
      </c>
      <c r="M73" s="19">
        <v>2653</v>
      </c>
      <c r="N73" s="19">
        <v>6664</v>
      </c>
    </row>
    <row r="74" spans="1:14" x14ac:dyDescent="0.2">
      <c r="A74" s="55"/>
      <c r="B74" s="18" t="s">
        <v>24</v>
      </c>
      <c r="C74" s="20">
        <v>6.8877551020408198E-2</v>
      </c>
      <c r="D74" s="20">
        <v>7.5030012004801902E-3</v>
      </c>
      <c r="E74" s="20">
        <v>8.1032412965186106E-3</v>
      </c>
      <c r="F74" s="20">
        <v>1.15546218487395E-2</v>
      </c>
      <c r="G74" s="20">
        <v>1.5906362545018E-2</v>
      </c>
      <c r="H74" s="20">
        <v>2.5510204081632699E-2</v>
      </c>
      <c r="I74" s="20">
        <v>4.5318127250900397E-2</v>
      </c>
      <c r="J74" s="20">
        <v>9.15366146458583E-2</v>
      </c>
      <c r="K74" s="20">
        <v>0.13745498199279699</v>
      </c>
      <c r="L74" s="20">
        <v>0.190126050420168</v>
      </c>
      <c r="M74" s="20">
        <v>0.39810924369747902</v>
      </c>
      <c r="N74" s="20">
        <v>1</v>
      </c>
    </row>
    <row r="76" spans="1:14" x14ac:dyDescent="0.2">
      <c r="A76" s="48" t="s">
        <v>43</v>
      </c>
    </row>
    <row r="77" spans="1:14" x14ac:dyDescent="0.2">
      <c r="A77" s="12" t="s">
        <v>11</v>
      </c>
    </row>
  </sheetData>
  <mergeCells count="10">
    <mergeCell ref="A55:A60"/>
    <mergeCell ref="A62:A67"/>
    <mergeCell ref="A69:A74"/>
    <mergeCell ref="A41:A46"/>
    <mergeCell ref="A48:A53"/>
    <mergeCell ref="A7:A11"/>
    <mergeCell ref="A13:A18"/>
    <mergeCell ref="A20:A25"/>
    <mergeCell ref="A27:A32"/>
    <mergeCell ref="A34:A39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0DE53B-1F29-44BF-B5D0-68ECF5DD53DC}"/>
</file>

<file path=customXml/itemProps2.xml><?xml version="1.0" encoding="utf-8"?>
<ds:datastoreItem xmlns:ds="http://schemas.openxmlformats.org/officeDocument/2006/customXml" ds:itemID="{349E8E06-0995-45FE-B2DA-B58159B475F4}"/>
</file>

<file path=customXml/itemProps3.xml><?xml version="1.0" encoding="utf-8"?>
<ds:datastoreItem xmlns:ds="http://schemas.openxmlformats.org/officeDocument/2006/customXml" ds:itemID="{226B5B68-2117-47EE-A111-2F86402A26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2017-02-20T11:31:46Z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